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mc:AlternateContent xmlns:mc="http://schemas.openxmlformats.org/markup-compatibility/2006">
    <mc:Choice Requires="x15">
      <x15ac:absPath xmlns:x15ac="http://schemas.microsoft.com/office/spreadsheetml/2010/11/ac" url="D:\作業ホルダー_2021_1_26\愛腎協ホームページ2021_12_4\2022_1_13_高橋さんからの依頼\"/>
    </mc:Choice>
  </mc:AlternateContent>
  <xr:revisionPtr revIDLastSave="0" documentId="8_{144DAF45-7985-4E4E-8C54-E3EEE9EDC99D}" xr6:coauthVersionLast="47" xr6:coauthVersionMax="47" xr10:uidLastSave="{00000000-0000-0000-0000-000000000000}"/>
  <workbookProtection workbookAlgorithmName="SHA-512" workbookHashValue="ZR82zyDhgO7vGONcezNDLLGEXRfupUdjAbn/WfcBcP1bE88djlOB2B0R95pbGqzhwE2TnMibyhSQOK9X4d2pcQ==" workbookSaltValue="YFjwQYnUgerDj4Sy1Ob54g==" workbookSpinCount="100000" lockStructure="1"/>
  <bookViews>
    <workbookView xWindow="-120" yWindow="-120" windowWidth="29040" windowHeight="15840" xr2:uid="{00000000-000D-0000-FFFF-FFFF00000000}"/>
  </bookViews>
  <sheets>
    <sheet name="様式第1、別紙1" sheetId="19" r:id="rId1"/>
    <sheet name="別紙2" sheetId="20" r:id="rId2"/>
    <sheet name="テーブル" sheetId="15" state="hidden" r:id="rId3"/>
    <sheet name="車両情報（転記用）" sheetId="16" r:id="rId4"/>
    <sheet name="申請者・口座情報（転記用）" sheetId="17" r:id="rId5"/>
    <sheet name="支払管理用" sheetId="22" r:id="rId6"/>
  </sheets>
  <definedNames>
    <definedName name="_xlnm.Print_Area" localSheetId="1">別紙2!$B$1:$BZ$89</definedName>
    <definedName name="_xlnm.Print_Area" localSheetId="0">'様式第1、別紙1'!$A$1:$AJ$59,'様式第1、別紙1'!$A$61:$AJ$103</definedName>
    <definedName name="その他">テーブル!$A$8:$A$28</definedName>
    <definedName name="常勤換算">テーブル!$A$3:$A$7</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3" i="22" l="1"/>
  <c r="W3" i="22"/>
  <c r="V3" i="22"/>
  <c r="U3" i="22"/>
  <c r="P3" i="22"/>
  <c r="O3" i="22"/>
  <c r="N3" i="22"/>
  <c r="M3" i="22"/>
  <c r="C3" i="22"/>
  <c r="AH311" i="20" l="1"/>
  <c r="AH267" i="20"/>
  <c r="AH223" i="20"/>
  <c r="AH179" i="20"/>
  <c r="AH135" i="20"/>
  <c r="AH91" i="20"/>
  <c r="AH47" i="20"/>
  <c r="AH3" i="20"/>
  <c r="AB65" i="19"/>
  <c r="AB66" i="19"/>
  <c r="AB67" i="19"/>
  <c r="AB68" i="19"/>
  <c r="AB69" i="19"/>
  <c r="AB70" i="19"/>
  <c r="AB71" i="19"/>
  <c r="K70" i="20" s="1"/>
  <c r="AB72" i="19"/>
  <c r="AB73" i="19"/>
  <c r="AB74" i="19"/>
  <c r="AB75" i="19"/>
  <c r="AB76" i="19"/>
  <c r="K114" i="20" s="1"/>
  <c r="AB77" i="19"/>
  <c r="AB78" i="19"/>
  <c r="AB79" i="19"/>
  <c r="K142" i="20" s="1"/>
  <c r="AB80" i="19"/>
  <c r="K150" i="20" s="1"/>
  <c r="AB81" i="19"/>
  <c r="AB82" i="19"/>
  <c r="AB83" i="19"/>
  <c r="AB84" i="19"/>
  <c r="K186" i="20" s="1"/>
  <c r="AB85" i="19"/>
  <c r="AB86" i="19"/>
  <c r="AB87" i="19"/>
  <c r="K210" i="20" s="1"/>
  <c r="AB88" i="19"/>
  <c r="K218" i="20" s="1"/>
  <c r="AB89" i="19"/>
  <c r="AB90" i="19"/>
  <c r="AB91" i="19"/>
  <c r="AB92" i="19"/>
  <c r="K254" i="20" s="1"/>
  <c r="AB93" i="19"/>
  <c r="AB94" i="19"/>
  <c r="AB95" i="19"/>
  <c r="AH95" i="19" s="1"/>
  <c r="K284" i="20" s="1"/>
  <c r="AB96" i="19"/>
  <c r="K290" i="20" s="1"/>
  <c r="AB97" i="19"/>
  <c r="AB98" i="19"/>
  <c r="AB99" i="19"/>
  <c r="AB100" i="19"/>
  <c r="K326" i="20" s="1"/>
  <c r="AB101" i="19"/>
  <c r="AB102" i="19"/>
  <c r="AB103" i="19"/>
  <c r="AH103" i="19" s="1"/>
  <c r="K352" i="20" s="1"/>
  <c r="B516" i="16"/>
  <c r="C516" i="16"/>
  <c r="D516" i="16"/>
  <c r="E516" i="16"/>
  <c r="F516" i="16"/>
  <c r="G516" i="16"/>
  <c r="H516" i="16"/>
  <c r="I516" i="16"/>
  <c r="J516" i="16"/>
  <c r="K516" i="16"/>
  <c r="B517" i="16"/>
  <c r="C517" i="16"/>
  <c r="D517" i="16"/>
  <c r="E517" i="16"/>
  <c r="F517" i="16"/>
  <c r="G517" i="16"/>
  <c r="H517" i="16"/>
  <c r="I517" i="16"/>
  <c r="J517" i="16"/>
  <c r="K517" i="16"/>
  <c r="B518" i="16"/>
  <c r="C518" i="16"/>
  <c r="D518" i="16"/>
  <c r="E518" i="16"/>
  <c r="F518" i="16"/>
  <c r="G518" i="16"/>
  <c r="H518" i="16"/>
  <c r="I518" i="16"/>
  <c r="J518" i="16"/>
  <c r="K518" i="16"/>
  <c r="B519" i="16"/>
  <c r="C519" i="16"/>
  <c r="D519" i="16"/>
  <c r="E519" i="16"/>
  <c r="F519" i="16"/>
  <c r="G519" i="16"/>
  <c r="H519" i="16"/>
  <c r="I519" i="16"/>
  <c r="J519" i="16"/>
  <c r="K519" i="16"/>
  <c r="B520" i="16"/>
  <c r="C520" i="16"/>
  <c r="D520" i="16"/>
  <c r="E520" i="16"/>
  <c r="F520" i="16"/>
  <c r="G520" i="16"/>
  <c r="H520" i="16"/>
  <c r="I520" i="16"/>
  <c r="J520" i="16"/>
  <c r="K520" i="16"/>
  <c r="B521" i="16"/>
  <c r="C521" i="16"/>
  <c r="D521" i="16"/>
  <c r="E521" i="16"/>
  <c r="F521" i="16"/>
  <c r="G521" i="16"/>
  <c r="H521" i="16"/>
  <c r="I521" i="16"/>
  <c r="J521" i="16"/>
  <c r="K521" i="16"/>
  <c r="K515" i="16"/>
  <c r="J515" i="16"/>
  <c r="I515" i="16"/>
  <c r="H515" i="16"/>
  <c r="G515" i="16"/>
  <c r="F515" i="16"/>
  <c r="E515" i="16"/>
  <c r="D515" i="16"/>
  <c r="C515" i="16"/>
  <c r="B515" i="16"/>
  <c r="B510" i="16"/>
  <c r="C510" i="16"/>
  <c r="D510" i="16"/>
  <c r="E510" i="16"/>
  <c r="F510" i="16"/>
  <c r="G510" i="16"/>
  <c r="H510" i="16"/>
  <c r="I510" i="16"/>
  <c r="J510" i="16"/>
  <c r="K510" i="16"/>
  <c r="B511" i="16"/>
  <c r="C511" i="16"/>
  <c r="D511" i="16"/>
  <c r="E511" i="16"/>
  <c r="F511" i="16"/>
  <c r="G511" i="16"/>
  <c r="H511" i="16"/>
  <c r="I511" i="16"/>
  <c r="J511" i="16"/>
  <c r="K511" i="16"/>
  <c r="B512" i="16"/>
  <c r="C512" i="16"/>
  <c r="D512" i="16"/>
  <c r="E512" i="16"/>
  <c r="F512" i="16"/>
  <c r="G512" i="16"/>
  <c r="H512" i="16"/>
  <c r="I512" i="16"/>
  <c r="J512" i="16"/>
  <c r="K512" i="16"/>
  <c r="B513" i="16"/>
  <c r="C513" i="16"/>
  <c r="D513" i="16"/>
  <c r="E513" i="16"/>
  <c r="F513" i="16"/>
  <c r="G513" i="16"/>
  <c r="H513" i="16"/>
  <c r="I513" i="16"/>
  <c r="J513" i="16"/>
  <c r="K513" i="16"/>
  <c r="B514" i="16"/>
  <c r="C514" i="16"/>
  <c r="D514" i="16"/>
  <c r="E514" i="16"/>
  <c r="F514" i="16"/>
  <c r="G514" i="16"/>
  <c r="H514" i="16"/>
  <c r="I514" i="16"/>
  <c r="J514" i="16"/>
  <c r="K514" i="16"/>
  <c r="K509" i="16"/>
  <c r="J509" i="16"/>
  <c r="I509" i="16"/>
  <c r="H509" i="16"/>
  <c r="G509" i="16"/>
  <c r="F509" i="16"/>
  <c r="E509" i="16"/>
  <c r="D509" i="16"/>
  <c r="C509" i="16"/>
  <c r="B509" i="16"/>
  <c r="B503" i="16"/>
  <c r="C503" i="16"/>
  <c r="D503" i="16"/>
  <c r="E503" i="16"/>
  <c r="F503" i="16"/>
  <c r="G503" i="16"/>
  <c r="H503" i="16"/>
  <c r="I503" i="16"/>
  <c r="J503" i="16"/>
  <c r="K503" i="16"/>
  <c r="B504" i="16"/>
  <c r="C504" i="16"/>
  <c r="D504" i="16"/>
  <c r="E504" i="16"/>
  <c r="F504" i="16"/>
  <c r="G504" i="16"/>
  <c r="H504" i="16"/>
  <c r="I504" i="16"/>
  <c r="J504" i="16"/>
  <c r="K504" i="16"/>
  <c r="B505" i="16"/>
  <c r="C505" i="16"/>
  <c r="D505" i="16"/>
  <c r="E505" i="16"/>
  <c r="F505" i="16"/>
  <c r="G505" i="16"/>
  <c r="H505" i="16"/>
  <c r="I505" i="16"/>
  <c r="J505" i="16"/>
  <c r="K505" i="16"/>
  <c r="B506" i="16"/>
  <c r="C506" i="16"/>
  <c r="D506" i="16"/>
  <c r="E506" i="16"/>
  <c r="F506" i="16"/>
  <c r="G506" i="16"/>
  <c r="H506" i="16"/>
  <c r="I506" i="16"/>
  <c r="J506" i="16"/>
  <c r="K506" i="16"/>
  <c r="B507" i="16"/>
  <c r="C507" i="16"/>
  <c r="D507" i="16"/>
  <c r="E507" i="16"/>
  <c r="F507" i="16"/>
  <c r="G507" i="16"/>
  <c r="H507" i="16"/>
  <c r="I507" i="16"/>
  <c r="J507" i="16"/>
  <c r="K507" i="16"/>
  <c r="B508" i="16"/>
  <c r="C508" i="16"/>
  <c r="D508" i="16"/>
  <c r="E508" i="16"/>
  <c r="F508" i="16"/>
  <c r="G508" i="16"/>
  <c r="H508" i="16"/>
  <c r="I508" i="16"/>
  <c r="J508" i="16"/>
  <c r="K508" i="16"/>
  <c r="K502" i="16"/>
  <c r="J502" i="16"/>
  <c r="I502" i="16"/>
  <c r="H502" i="16"/>
  <c r="G502" i="16"/>
  <c r="F502" i="16"/>
  <c r="E502" i="16"/>
  <c r="D502" i="16"/>
  <c r="C502" i="16"/>
  <c r="B502" i="16"/>
  <c r="B497" i="16"/>
  <c r="C497" i="16"/>
  <c r="D497" i="16"/>
  <c r="E497" i="16"/>
  <c r="F497" i="16"/>
  <c r="G497" i="16"/>
  <c r="H497" i="16"/>
  <c r="I497" i="16"/>
  <c r="J497" i="16"/>
  <c r="K497" i="16"/>
  <c r="B498" i="16"/>
  <c r="C498" i="16"/>
  <c r="D498" i="16"/>
  <c r="E498" i="16"/>
  <c r="F498" i="16"/>
  <c r="G498" i="16"/>
  <c r="H498" i="16"/>
  <c r="I498" i="16"/>
  <c r="J498" i="16"/>
  <c r="K498" i="16"/>
  <c r="B499" i="16"/>
  <c r="C499" i="16"/>
  <c r="D499" i="16"/>
  <c r="E499" i="16"/>
  <c r="F499" i="16"/>
  <c r="G499" i="16"/>
  <c r="H499" i="16"/>
  <c r="I499" i="16"/>
  <c r="J499" i="16"/>
  <c r="K499" i="16"/>
  <c r="B500" i="16"/>
  <c r="C500" i="16"/>
  <c r="D500" i="16"/>
  <c r="E500" i="16"/>
  <c r="F500" i="16"/>
  <c r="G500" i="16"/>
  <c r="H500" i="16"/>
  <c r="I500" i="16"/>
  <c r="J500" i="16"/>
  <c r="K500" i="16"/>
  <c r="B501" i="16"/>
  <c r="C501" i="16"/>
  <c r="D501" i="16"/>
  <c r="E501" i="16"/>
  <c r="F501" i="16"/>
  <c r="G501" i="16"/>
  <c r="H501" i="16"/>
  <c r="I501" i="16"/>
  <c r="J501" i="16"/>
  <c r="K501" i="16"/>
  <c r="K496" i="16"/>
  <c r="J496" i="16"/>
  <c r="I496" i="16"/>
  <c r="H496" i="16"/>
  <c r="G496" i="16"/>
  <c r="F496" i="16"/>
  <c r="E496" i="16"/>
  <c r="D496" i="16"/>
  <c r="C496" i="16"/>
  <c r="B496" i="16"/>
  <c r="B490" i="16"/>
  <c r="C490" i="16"/>
  <c r="D490" i="16"/>
  <c r="E490" i="16"/>
  <c r="F490" i="16"/>
  <c r="G490" i="16"/>
  <c r="H490" i="16"/>
  <c r="I490" i="16"/>
  <c r="J490" i="16"/>
  <c r="K490" i="16"/>
  <c r="B491" i="16"/>
  <c r="C491" i="16"/>
  <c r="D491" i="16"/>
  <c r="E491" i="16"/>
  <c r="F491" i="16"/>
  <c r="G491" i="16"/>
  <c r="H491" i="16"/>
  <c r="I491" i="16"/>
  <c r="J491" i="16"/>
  <c r="K491" i="16"/>
  <c r="B492" i="16"/>
  <c r="C492" i="16"/>
  <c r="D492" i="16"/>
  <c r="E492" i="16"/>
  <c r="F492" i="16"/>
  <c r="G492" i="16"/>
  <c r="H492" i="16"/>
  <c r="I492" i="16"/>
  <c r="J492" i="16"/>
  <c r="K492" i="16"/>
  <c r="B493" i="16"/>
  <c r="C493" i="16"/>
  <c r="D493" i="16"/>
  <c r="E493" i="16"/>
  <c r="F493" i="16"/>
  <c r="G493" i="16"/>
  <c r="H493" i="16"/>
  <c r="I493" i="16"/>
  <c r="J493" i="16"/>
  <c r="K493" i="16"/>
  <c r="B494" i="16"/>
  <c r="C494" i="16"/>
  <c r="D494" i="16"/>
  <c r="E494" i="16"/>
  <c r="F494" i="16"/>
  <c r="G494" i="16"/>
  <c r="H494" i="16"/>
  <c r="I494" i="16"/>
  <c r="J494" i="16"/>
  <c r="K494" i="16"/>
  <c r="B495" i="16"/>
  <c r="C495" i="16"/>
  <c r="D495" i="16"/>
  <c r="E495" i="16"/>
  <c r="F495" i="16"/>
  <c r="G495" i="16"/>
  <c r="H495" i="16"/>
  <c r="I495" i="16"/>
  <c r="J495" i="16"/>
  <c r="K495" i="16"/>
  <c r="K489" i="16"/>
  <c r="J489" i="16"/>
  <c r="I489" i="16"/>
  <c r="H489" i="16"/>
  <c r="G489" i="16"/>
  <c r="F489" i="16"/>
  <c r="E489" i="16"/>
  <c r="D489" i="16"/>
  <c r="C489" i="16"/>
  <c r="B489" i="16"/>
  <c r="B484" i="16"/>
  <c r="C484" i="16"/>
  <c r="D484" i="16"/>
  <c r="E484" i="16"/>
  <c r="F484" i="16"/>
  <c r="G484" i="16"/>
  <c r="H484" i="16"/>
  <c r="I484" i="16"/>
  <c r="J484" i="16"/>
  <c r="K484" i="16"/>
  <c r="B485" i="16"/>
  <c r="C485" i="16"/>
  <c r="D485" i="16"/>
  <c r="E485" i="16"/>
  <c r="F485" i="16"/>
  <c r="G485" i="16"/>
  <c r="H485" i="16"/>
  <c r="I485" i="16"/>
  <c r="J485" i="16"/>
  <c r="K485" i="16"/>
  <c r="B486" i="16"/>
  <c r="C486" i="16"/>
  <c r="D486" i="16"/>
  <c r="E486" i="16"/>
  <c r="F486" i="16"/>
  <c r="G486" i="16"/>
  <c r="H486" i="16"/>
  <c r="I486" i="16"/>
  <c r="J486" i="16"/>
  <c r="K486" i="16"/>
  <c r="B487" i="16"/>
  <c r="C487" i="16"/>
  <c r="D487" i="16"/>
  <c r="E487" i="16"/>
  <c r="F487" i="16"/>
  <c r="G487" i="16"/>
  <c r="H487" i="16"/>
  <c r="I487" i="16"/>
  <c r="J487" i="16"/>
  <c r="K487" i="16"/>
  <c r="B488" i="16"/>
  <c r="C488" i="16"/>
  <c r="D488" i="16"/>
  <c r="E488" i="16"/>
  <c r="F488" i="16"/>
  <c r="G488" i="16"/>
  <c r="H488" i="16"/>
  <c r="I488" i="16"/>
  <c r="J488" i="16"/>
  <c r="K488" i="16"/>
  <c r="K483" i="16"/>
  <c r="J483" i="16"/>
  <c r="I483" i="16"/>
  <c r="H483" i="16"/>
  <c r="G483" i="16"/>
  <c r="F483" i="16"/>
  <c r="E483" i="16"/>
  <c r="D483" i="16"/>
  <c r="C483" i="16"/>
  <c r="B483" i="16"/>
  <c r="B477" i="16"/>
  <c r="C477" i="16"/>
  <c r="D477" i="16"/>
  <c r="E477" i="16"/>
  <c r="F477" i="16"/>
  <c r="G477" i="16"/>
  <c r="H477" i="16"/>
  <c r="I477" i="16"/>
  <c r="J477" i="16"/>
  <c r="K477" i="16"/>
  <c r="B478" i="16"/>
  <c r="C478" i="16"/>
  <c r="D478" i="16"/>
  <c r="E478" i="16"/>
  <c r="F478" i="16"/>
  <c r="G478" i="16"/>
  <c r="H478" i="16"/>
  <c r="I478" i="16"/>
  <c r="J478" i="16"/>
  <c r="K478" i="16"/>
  <c r="B479" i="16"/>
  <c r="C479" i="16"/>
  <c r="D479" i="16"/>
  <c r="E479" i="16"/>
  <c r="F479" i="16"/>
  <c r="G479" i="16"/>
  <c r="H479" i="16"/>
  <c r="I479" i="16"/>
  <c r="J479" i="16"/>
  <c r="K479" i="16"/>
  <c r="B480" i="16"/>
  <c r="C480" i="16"/>
  <c r="D480" i="16"/>
  <c r="E480" i="16"/>
  <c r="F480" i="16"/>
  <c r="G480" i="16"/>
  <c r="H480" i="16"/>
  <c r="I480" i="16"/>
  <c r="J480" i="16"/>
  <c r="K480" i="16"/>
  <c r="B481" i="16"/>
  <c r="C481" i="16"/>
  <c r="D481" i="16"/>
  <c r="E481" i="16"/>
  <c r="F481" i="16"/>
  <c r="G481" i="16"/>
  <c r="H481" i="16"/>
  <c r="I481" i="16"/>
  <c r="J481" i="16"/>
  <c r="K481" i="16"/>
  <c r="B482" i="16"/>
  <c r="C482" i="16"/>
  <c r="D482" i="16"/>
  <c r="E482" i="16"/>
  <c r="F482" i="16"/>
  <c r="G482" i="16"/>
  <c r="H482" i="16"/>
  <c r="I482" i="16"/>
  <c r="J482" i="16"/>
  <c r="K482" i="16"/>
  <c r="K476" i="16"/>
  <c r="J476" i="16"/>
  <c r="I476" i="16"/>
  <c r="H476" i="16"/>
  <c r="G476" i="16"/>
  <c r="F476" i="16"/>
  <c r="E476" i="16"/>
  <c r="D476" i="16"/>
  <c r="C476" i="16"/>
  <c r="B476" i="16"/>
  <c r="B471" i="16"/>
  <c r="C471" i="16"/>
  <c r="D471" i="16"/>
  <c r="E471" i="16"/>
  <c r="F471" i="16"/>
  <c r="G471" i="16"/>
  <c r="H471" i="16"/>
  <c r="I471" i="16"/>
  <c r="J471" i="16"/>
  <c r="K471" i="16"/>
  <c r="B472" i="16"/>
  <c r="C472" i="16"/>
  <c r="D472" i="16"/>
  <c r="E472" i="16"/>
  <c r="F472" i="16"/>
  <c r="G472" i="16"/>
  <c r="H472" i="16"/>
  <c r="I472" i="16"/>
  <c r="J472" i="16"/>
  <c r="K472" i="16"/>
  <c r="B473" i="16"/>
  <c r="C473" i="16"/>
  <c r="D473" i="16"/>
  <c r="E473" i="16"/>
  <c r="F473" i="16"/>
  <c r="G473" i="16"/>
  <c r="H473" i="16"/>
  <c r="I473" i="16"/>
  <c r="J473" i="16"/>
  <c r="K473" i="16"/>
  <c r="B474" i="16"/>
  <c r="C474" i="16"/>
  <c r="D474" i="16"/>
  <c r="E474" i="16"/>
  <c r="F474" i="16"/>
  <c r="G474" i="16"/>
  <c r="H474" i="16"/>
  <c r="I474" i="16"/>
  <c r="J474" i="16"/>
  <c r="K474" i="16"/>
  <c r="B475" i="16"/>
  <c r="C475" i="16"/>
  <c r="D475" i="16"/>
  <c r="E475" i="16"/>
  <c r="F475" i="16"/>
  <c r="G475" i="16"/>
  <c r="H475" i="16"/>
  <c r="I475" i="16"/>
  <c r="J475" i="16"/>
  <c r="K475" i="16"/>
  <c r="K470" i="16"/>
  <c r="J470" i="16"/>
  <c r="I470" i="16"/>
  <c r="H470" i="16"/>
  <c r="G470" i="16"/>
  <c r="F470" i="16"/>
  <c r="E470" i="16"/>
  <c r="D470" i="16"/>
  <c r="C470" i="16"/>
  <c r="B470" i="16"/>
  <c r="B464" i="16"/>
  <c r="C464" i="16"/>
  <c r="D464" i="16"/>
  <c r="E464" i="16"/>
  <c r="F464" i="16"/>
  <c r="G464" i="16"/>
  <c r="H464" i="16"/>
  <c r="I464" i="16"/>
  <c r="J464" i="16"/>
  <c r="K464" i="16"/>
  <c r="B465" i="16"/>
  <c r="C465" i="16"/>
  <c r="D465" i="16"/>
  <c r="E465" i="16"/>
  <c r="F465" i="16"/>
  <c r="G465" i="16"/>
  <c r="H465" i="16"/>
  <c r="I465" i="16"/>
  <c r="J465" i="16"/>
  <c r="K465" i="16"/>
  <c r="B466" i="16"/>
  <c r="C466" i="16"/>
  <c r="D466" i="16"/>
  <c r="E466" i="16"/>
  <c r="F466" i="16"/>
  <c r="G466" i="16"/>
  <c r="H466" i="16"/>
  <c r="I466" i="16"/>
  <c r="J466" i="16"/>
  <c r="K466" i="16"/>
  <c r="B467" i="16"/>
  <c r="C467" i="16"/>
  <c r="D467" i="16"/>
  <c r="E467" i="16"/>
  <c r="F467" i="16"/>
  <c r="G467" i="16"/>
  <c r="H467" i="16"/>
  <c r="I467" i="16"/>
  <c r="J467" i="16"/>
  <c r="K467" i="16"/>
  <c r="B468" i="16"/>
  <c r="C468" i="16"/>
  <c r="D468" i="16"/>
  <c r="E468" i="16"/>
  <c r="F468" i="16"/>
  <c r="G468" i="16"/>
  <c r="H468" i="16"/>
  <c r="I468" i="16"/>
  <c r="J468" i="16"/>
  <c r="K468" i="16"/>
  <c r="B469" i="16"/>
  <c r="C469" i="16"/>
  <c r="D469" i="16"/>
  <c r="E469" i="16"/>
  <c r="F469" i="16"/>
  <c r="G469" i="16"/>
  <c r="H469" i="16"/>
  <c r="I469" i="16"/>
  <c r="J469" i="16"/>
  <c r="K469" i="16"/>
  <c r="K463" i="16"/>
  <c r="J463" i="16"/>
  <c r="I463" i="16"/>
  <c r="H463" i="16"/>
  <c r="G463" i="16"/>
  <c r="F463" i="16"/>
  <c r="E463" i="16"/>
  <c r="D463" i="16"/>
  <c r="C463" i="16"/>
  <c r="B463" i="16"/>
  <c r="B458" i="16"/>
  <c r="C458" i="16"/>
  <c r="D458" i="16"/>
  <c r="E458" i="16"/>
  <c r="F458" i="16"/>
  <c r="G458" i="16"/>
  <c r="H458" i="16"/>
  <c r="I458" i="16"/>
  <c r="J458" i="16"/>
  <c r="K458" i="16"/>
  <c r="B459" i="16"/>
  <c r="C459" i="16"/>
  <c r="D459" i="16"/>
  <c r="E459" i="16"/>
  <c r="F459" i="16"/>
  <c r="G459" i="16"/>
  <c r="H459" i="16"/>
  <c r="I459" i="16"/>
  <c r="J459" i="16"/>
  <c r="K459" i="16"/>
  <c r="B460" i="16"/>
  <c r="C460" i="16"/>
  <c r="D460" i="16"/>
  <c r="E460" i="16"/>
  <c r="F460" i="16"/>
  <c r="G460" i="16"/>
  <c r="H460" i="16"/>
  <c r="I460" i="16"/>
  <c r="J460" i="16"/>
  <c r="K460" i="16"/>
  <c r="B461" i="16"/>
  <c r="C461" i="16"/>
  <c r="D461" i="16"/>
  <c r="E461" i="16"/>
  <c r="F461" i="16"/>
  <c r="G461" i="16"/>
  <c r="H461" i="16"/>
  <c r="I461" i="16"/>
  <c r="J461" i="16"/>
  <c r="K461" i="16"/>
  <c r="B462" i="16"/>
  <c r="C462" i="16"/>
  <c r="D462" i="16"/>
  <c r="E462" i="16"/>
  <c r="F462" i="16"/>
  <c r="G462" i="16"/>
  <c r="H462" i="16"/>
  <c r="I462" i="16"/>
  <c r="J462" i="16"/>
  <c r="K462" i="16"/>
  <c r="K457" i="16"/>
  <c r="J457" i="16"/>
  <c r="I457" i="16"/>
  <c r="H457" i="16"/>
  <c r="G457" i="16"/>
  <c r="F457" i="16"/>
  <c r="E457" i="16"/>
  <c r="D457" i="16"/>
  <c r="C457" i="16"/>
  <c r="B457" i="16"/>
  <c r="B451" i="16"/>
  <c r="C451" i="16"/>
  <c r="D451" i="16"/>
  <c r="E451" i="16"/>
  <c r="F451" i="16"/>
  <c r="G451" i="16"/>
  <c r="H451" i="16"/>
  <c r="I451" i="16"/>
  <c r="J451" i="16"/>
  <c r="K451" i="16"/>
  <c r="B452" i="16"/>
  <c r="C452" i="16"/>
  <c r="D452" i="16"/>
  <c r="E452" i="16"/>
  <c r="F452" i="16"/>
  <c r="G452" i="16"/>
  <c r="H452" i="16"/>
  <c r="I452" i="16"/>
  <c r="J452" i="16"/>
  <c r="K452" i="16"/>
  <c r="B453" i="16"/>
  <c r="C453" i="16"/>
  <c r="D453" i="16"/>
  <c r="E453" i="16"/>
  <c r="F453" i="16"/>
  <c r="G453" i="16"/>
  <c r="H453" i="16"/>
  <c r="I453" i="16"/>
  <c r="J453" i="16"/>
  <c r="K453" i="16"/>
  <c r="B454" i="16"/>
  <c r="C454" i="16"/>
  <c r="D454" i="16"/>
  <c r="E454" i="16"/>
  <c r="F454" i="16"/>
  <c r="G454" i="16"/>
  <c r="H454" i="16"/>
  <c r="I454" i="16"/>
  <c r="J454" i="16"/>
  <c r="K454" i="16"/>
  <c r="B455" i="16"/>
  <c r="C455" i="16"/>
  <c r="D455" i="16"/>
  <c r="E455" i="16"/>
  <c r="F455" i="16"/>
  <c r="G455" i="16"/>
  <c r="H455" i="16"/>
  <c r="I455" i="16"/>
  <c r="J455" i="16"/>
  <c r="K455" i="16"/>
  <c r="B456" i="16"/>
  <c r="C456" i="16"/>
  <c r="D456" i="16"/>
  <c r="E456" i="16"/>
  <c r="F456" i="16"/>
  <c r="G456" i="16"/>
  <c r="H456" i="16"/>
  <c r="I456" i="16"/>
  <c r="J456" i="16"/>
  <c r="K456" i="16"/>
  <c r="K450" i="16"/>
  <c r="J450" i="16"/>
  <c r="I450" i="16"/>
  <c r="H450" i="16"/>
  <c r="G450" i="16"/>
  <c r="F450" i="16"/>
  <c r="E450" i="16"/>
  <c r="D450" i="16"/>
  <c r="C450" i="16"/>
  <c r="B450" i="16"/>
  <c r="B445" i="16"/>
  <c r="C445" i="16"/>
  <c r="D445" i="16"/>
  <c r="E445" i="16"/>
  <c r="F445" i="16"/>
  <c r="G445" i="16"/>
  <c r="H445" i="16"/>
  <c r="I445" i="16"/>
  <c r="J445" i="16"/>
  <c r="K445" i="16"/>
  <c r="B446" i="16"/>
  <c r="C446" i="16"/>
  <c r="D446" i="16"/>
  <c r="E446" i="16"/>
  <c r="F446" i="16"/>
  <c r="G446" i="16"/>
  <c r="H446" i="16"/>
  <c r="I446" i="16"/>
  <c r="J446" i="16"/>
  <c r="K446" i="16"/>
  <c r="B447" i="16"/>
  <c r="C447" i="16"/>
  <c r="D447" i="16"/>
  <c r="E447" i="16"/>
  <c r="F447" i="16"/>
  <c r="G447" i="16"/>
  <c r="H447" i="16"/>
  <c r="I447" i="16"/>
  <c r="J447" i="16"/>
  <c r="K447" i="16"/>
  <c r="B448" i="16"/>
  <c r="C448" i="16"/>
  <c r="D448" i="16"/>
  <c r="E448" i="16"/>
  <c r="F448" i="16"/>
  <c r="G448" i="16"/>
  <c r="H448" i="16"/>
  <c r="I448" i="16"/>
  <c r="J448" i="16"/>
  <c r="K448" i="16"/>
  <c r="B449" i="16"/>
  <c r="C449" i="16"/>
  <c r="D449" i="16"/>
  <c r="E449" i="16"/>
  <c r="F449" i="16"/>
  <c r="G449" i="16"/>
  <c r="H449" i="16"/>
  <c r="I449" i="16"/>
  <c r="J449" i="16"/>
  <c r="K449" i="16"/>
  <c r="K444" i="16"/>
  <c r="J444" i="16"/>
  <c r="I444" i="16"/>
  <c r="H444" i="16"/>
  <c r="G444" i="16"/>
  <c r="F444" i="16"/>
  <c r="E444" i="16"/>
  <c r="D444" i="16"/>
  <c r="C444" i="16"/>
  <c r="B444" i="16"/>
  <c r="B438" i="16"/>
  <c r="C438" i="16"/>
  <c r="D438" i="16"/>
  <c r="E438" i="16"/>
  <c r="F438" i="16"/>
  <c r="G438" i="16"/>
  <c r="H438" i="16"/>
  <c r="I438" i="16"/>
  <c r="J438" i="16"/>
  <c r="K438" i="16"/>
  <c r="B439" i="16"/>
  <c r="C439" i="16"/>
  <c r="D439" i="16"/>
  <c r="E439" i="16"/>
  <c r="F439" i="16"/>
  <c r="G439" i="16"/>
  <c r="H439" i="16"/>
  <c r="I439" i="16"/>
  <c r="J439" i="16"/>
  <c r="K439" i="16"/>
  <c r="B440" i="16"/>
  <c r="C440" i="16"/>
  <c r="D440" i="16"/>
  <c r="E440" i="16"/>
  <c r="F440" i="16"/>
  <c r="G440" i="16"/>
  <c r="H440" i="16"/>
  <c r="I440" i="16"/>
  <c r="J440" i="16"/>
  <c r="K440" i="16"/>
  <c r="B441" i="16"/>
  <c r="C441" i="16"/>
  <c r="D441" i="16"/>
  <c r="E441" i="16"/>
  <c r="F441" i="16"/>
  <c r="G441" i="16"/>
  <c r="H441" i="16"/>
  <c r="I441" i="16"/>
  <c r="J441" i="16"/>
  <c r="K441" i="16"/>
  <c r="B442" i="16"/>
  <c r="C442" i="16"/>
  <c r="D442" i="16"/>
  <c r="E442" i="16"/>
  <c r="F442" i="16"/>
  <c r="G442" i="16"/>
  <c r="H442" i="16"/>
  <c r="I442" i="16"/>
  <c r="J442" i="16"/>
  <c r="K442" i="16"/>
  <c r="B443" i="16"/>
  <c r="C443" i="16"/>
  <c r="D443" i="16"/>
  <c r="E443" i="16"/>
  <c r="F443" i="16"/>
  <c r="G443" i="16"/>
  <c r="H443" i="16"/>
  <c r="I443" i="16"/>
  <c r="J443" i="16"/>
  <c r="K443" i="16"/>
  <c r="K437" i="16"/>
  <c r="J437" i="16"/>
  <c r="I437" i="16"/>
  <c r="H437" i="16"/>
  <c r="G437" i="16"/>
  <c r="F437" i="16"/>
  <c r="E437" i="16"/>
  <c r="D437" i="16"/>
  <c r="C437" i="16"/>
  <c r="B437" i="16"/>
  <c r="B432" i="16"/>
  <c r="C432" i="16"/>
  <c r="D432" i="16"/>
  <c r="E432" i="16"/>
  <c r="F432" i="16"/>
  <c r="G432" i="16"/>
  <c r="H432" i="16"/>
  <c r="I432" i="16"/>
  <c r="J432" i="16"/>
  <c r="K432" i="16"/>
  <c r="B433" i="16"/>
  <c r="C433" i="16"/>
  <c r="D433" i="16"/>
  <c r="E433" i="16"/>
  <c r="F433" i="16"/>
  <c r="G433" i="16"/>
  <c r="H433" i="16"/>
  <c r="I433" i="16"/>
  <c r="J433" i="16"/>
  <c r="K433" i="16"/>
  <c r="B434" i="16"/>
  <c r="C434" i="16"/>
  <c r="D434" i="16"/>
  <c r="E434" i="16"/>
  <c r="F434" i="16"/>
  <c r="G434" i="16"/>
  <c r="H434" i="16"/>
  <c r="I434" i="16"/>
  <c r="J434" i="16"/>
  <c r="K434" i="16"/>
  <c r="B435" i="16"/>
  <c r="C435" i="16"/>
  <c r="D435" i="16"/>
  <c r="E435" i="16"/>
  <c r="F435" i="16"/>
  <c r="G435" i="16"/>
  <c r="H435" i="16"/>
  <c r="I435" i="16"/>
  <c r="J435" i="16"/>
  <c r="K435" i="16"/>
  <c r="B436" i="16"/>
  <c r="C436" i="16"/>
  <c r="D436" i="16"/>
  <c r="E436" i="16"/>
  <c r="F436" i="16"/>
  <c r="G436" i="16"/>
  <c r="H436" i="16"/>
  <c r="I436" i="16"/>
  <c r="J436" i="16"/>
  <c r="K436" i="16"/>
  <c r="K431" i="16"/>
  <c r="J431" i="16"/>
  <c r="I431" i="16"/>
  <c r="H431" i="16"/>
  <c r="G431" i="16"/>
  <c r="F431" i="16"/>
  <c r="E431" i="16"/>
  <c r="D431" i="16"/>
  <c r="C431" i="16"/>
  <c r="B431" i="16"/>
  <c r="B425" i="16"/>
  <c r="C425" i="16"/>
  <c r="D425" i="16"/>
  <c r="E425" i="16"/>
  <c r="F425" i="16"/>
  <c r="G425" i="16"/>
  <c r="H425" i="16"/>
  <c r="I425" i="16"/>
  <c r="J425" i="16"/>
  <c r="K425" i="16"/>
  <c r="B426" i="16"/>
  <c r="C426" i="16"/>
  <c r="D426" i="16"/>
  <c r="E426" i="16"/>
  <c r="F426" i="16"/>
  <c r="G426" i="16"/>
  <c r="H426" i="16"/>
  <c r="I426" i="16"/>
  <c r="J426" i="16"/>
  <c r="K426" i="16"/>
  <c r="B427" i="16"/>
  <c r="C427" i="16"/>
  <c r="D427" i="16"/>
  <c r="E427" i="16"/>
  <c r="F427" i="16"/>
  <c r="G427" i="16"/>
  <c r="H427" i="16"/>
  <c r="I427" i="16"/>
  <c r="J427" i="16"/>
  <c r="K427" i="16"/>
  <c r="B428" i="16"/>
  <c r="C428" i="16"/>
  <c r="D428" i="16"/>
  <c r="E428" i="16"/>
  <c r="F428" i="16"/>
  <c r="G428" i="16"/>
  <c r="H428" i="16"/>
  <c r="I428" i="16"/>
  <c r="J428" i="16"/>
  <c r="K428" i="16"/>
  <c r="B429" i="16"/>
  <c r="C429" i="16"/>
  <c r="D429" i="16"/>
  <c r="E429" i="16"/>
  <c r="F429" i="16"/>
  <c r="G429" i="16"/>
  <c r="H429" i="16"/>
  <c r="I429" i="16"/>
  <c r="J429" i="16"/>
  <c r="K429" i="16"/>
  <c r="B430" i="16"/>
  <c r="C430" i="16"/>
  <c r="D430" i="16"/>
  <c r="E430" i="16"/>
  <c r="F430" i="16"/>
  <c r="G430" i="16"/>
  <c r="H430" i="16"/>
  <c r="I430" i="16"/>
  <c r="J430" i="16"/>
  <c r="K430" i="16"/>
  <c r="K424" i="16"/>
  <c r="J424" i="16"/>
  <c r="I424" i="16"/>
  <c r="H424" i="16"/>
  <c r="G424" i="16"/>
  <c r="F424" i="16"/>
  <c r="E424" i="16"/>
  <c r="D424" i="16"/>
  <c r="C424" i="16"/>
  <c r="B424" i="16"/>
  <c r="B419" i="16"/>
  <c r="C419" i="16"/>
  <c r="D419" i="16"/>
  <c r="E419" i="16"/>
  <c r="F419" i="16"/>
  <c r="G419" i="16"/>
  <c r="H419" i="16"/>
  <c r="I419" i="16"/>
  <c r="J419" i="16"/>
  <c r="K419" i="16"/>
  <c r="B420" i="16"/>
  <c r="C420" i="16"/>
  <c r="D420" i="16"/>
  <c r="E420" i="16"/>
  <c r="F420" i="16"/>
  <c r="G420" i="16"/>
  <c r="H420" i="16"/>
  <c r="I420" i="16"/>
  <c r="J420" i="16"/>
  <c r="K420" i="16"/>
  <c r="B421" i="16"/>
  <c r="C421" i="16"/>
  <c r="D421" i="16"/>
  <c r="E421" i="16"/>
  <c r="F421" i="16"/>
  <c r="G421" i="16"/>
  <c r="H421" i="16"/>
  <c r="I421" i="16"/>
  <c r="J421" i="16"/>
  <c r="K421" i="16"/>
  <c r="B422" i="16"/>
  <c r="C422" i="16"/>
  <c r="D422" i="16"/>
  <c r="E422" i="16"/>
  <c r="F422" i="16"/>
  <c r="G422" i="16"/>
  <c r="H422" i="16"/>
  <c r="I422" i="16"/>
  <c r="J422" i="16"/>
  <c r="K422" i="16"/>
  <c r="B423" i="16"/>
  <c r="C423" i="16"/>
  <c r="D423" i="16"/>
  <c r="E423" i="16"/>
  <c r="F423" i="16"/>
  <c r="G423" i="16"/>
  <c r="H423" i="16"/>
  <c r="I423" i="16"/>
  <c r="J423" i="16"/>
  <c r="K423" i="16"/>
  <c r="K418" i="16"/>
  <c r="J418" i="16"/>
  <c r="I418" i="16"/>
  <c r="H418" i="16"/>
  <c r="G418" i="16"/>
  <c r="F418" i="16"/>
  <c r="E418" i="16"/>
  <c r="D418" i="16"/>
  <c r="C418" i="16"/>
  <c r="B418" i="16"/>
  <c r="B412" i="16"/>
  <c r="C412" i="16"/>
  <c r="D412" i="16"/>
  <c r="E412" i="16"/>
  <c r="F412" i="16"/>
  <c r="G412" i="16"/>
  <c r="H412" i="16"/>
  <c r="I412" i="16"/>
  <c r="J412" i="16"/>
  <c r="K412" i="16"/>
  <c r="B413" i="16"/>
  <c r="C413" i="16"/>
  <c r="D413" i="16"/>
  <c r="E413" i="16"/>
  <c r="F413" i="16"/>
  <c r="G413" i="16"/>
  <c r="H413" i="16"/>
  <c r="I413" i="16"/>
  <c r="J413" i="16"/>
  <c r="K413" i="16"/>
  <c r="B414" i="16"/>
  <c r="C414" i="16"/>
  <c r="D414" i="16"/>
  <c r="E414" i="16"/>
  <c r="F414" i="16"/>
  <c r="G414" i="16"/>
  <c r="H414" i="16"/>
  <c r="I414" i="16"/>
  <c r="J414" i="16"/>
  <c r="K414" i="16"/>
  <c r="B415" i="16"/>
  <c r="C415" i="16"/>
  <c r="D415" i="16"/>
  <c r="E415" i="16"/>
  <c r="F415" i="16"/>
  <c r="G415" i="16"/>
  <c r="H415" i="16"/>
  <c r="I415" i="16"/>
  <c r="J415" i="16"/>
  <c r="K415" i="16"/>
  <c r="B416" i="16"/>
  <c r="C416" i="16"/>
  <c r="D416" i="16"/>
  <c r="E416" i="16"/>
  <c r="F416" i="16"/>
  <c r="G416" i="16"/>
  <c r="H416" i="16"/>
  <c r="I416" i="16"/>
  <c r="J416" i="16"/>
  <c r="K416" i="16"/>
  <c r="B417" i="16"/>
  <c r="C417" i="16"/>
  <c r="D417" i="16"/>
  <c r="E417" i="16"/>
  <c r="F417" i="16"/>
  <c r="G417" i="16"/>
  <c r="H417" i="16"/>
  <c r="I417" i="16"/>
  <c r="J417" i="16"/>
  <c r="K417" i="16"/>
  <c r="K411" i="16"/>
  <c r="J411" i="16"/>
  <c r="I411" i="16"/>
  <c r="H411" i="16"/>
  <c r="G411" i="16"/>
  <c r="F411" i="16"/>
  <c r="E411" i="16"/>
  <c r="D411" i="16"/>
  <c r="C411" i="16"/>
  <c r="B411" i="16"/>
  <c r="B406" i="16"/>
  <c r="C406" i="16"/>
  <c r="D406" i="16"/>
  <c r="E406" i="16"/>
  <c r="F406" i="16"/>
  <c r="G406" i="16"/>
  <c r="H406" i="16"/>
  <c r="I406" i="16"/>
  <c r="J406" i="16"/>
  <c r="K406" i="16"/>
  <c r="B407" i="16"/>
  <c r="C407" i="16"/>
  <c r="D407" i="16"/>
  <c r="E407" i="16"/>
  <c r="F407" i="16"/>
  <c r="G407" i="16"/>
  <c r="H407" i="16"/>
  <c r="I407" i="16"/>
  <c r="J407" i="16"/>
  <c r="K407" i="16"/>
  <c r="B408" i="16"/>
  <c r="C408" i="16"/>
  <c r="D408" i="16"/>
  <c r="E408" i="16"/>
  <c r="F408" i="16"/>
  <c r="G408" i="16"/>
  <c r="H408" i="16"/>
  <c r="I408" i="16"/>
  <c r="J408" i="16"/>
  <c r="K408" i="16"/>
  <c r="B409" i="16"/>
  <c r="C409" i="16"/>
  <c r="D409" i="16"/>
  <c r="E409" i="16"/>
  <c r="F409" i="16"/>
  <c r="G409" i="16"/>
  <c r="H409" i="16"/>
  <c r="I409" i="16"/>
  <c r="J409" i="16"/>
  <c r="K409" i="16"/>
  <c r="B410" i="16"/>
  <c r="C410" i="16"/>
  <c r="D410" i="16"/>
  <c r="E410" i="16"/>
  <c r="F410" i="16"/>
  <c r="G410" i="16"/>
  <c r="H410" i="16"/>
  <c r="I410" i="16"/>
  <c r="J410" i="16"/>
  <c r="K410" i="16"/>
  <c r="K405" i="16"/>
  <c r="J405" i="16"/>
  <c r="I405" i="16"/>
  <c r="H405" i="16"/>
  <c r="G405" i="16"/>
  <c r="F405" i="16"/>
  <c r="E405" i="16"/>
  <c r="D405" i="16"/>
  <c r="C405" i="16"/>
  <c r="B405" i="16"/>
  <c r="B399" i="16"/>
  <c r="C399" i="16"/>
  <c r="D399" i="16"/>
  <c r="E399" i="16"/>
  <c r="F399" i="16"/>
  <c r="G399" i="16"/>
  <c r="H399" i="16"/>
  <c r="I399" i="16"/>
  <c r="J399" i="16"/>
  <c r="K399" i="16"/>
  <c r="B400" i="16"/>
  <c r="C400" i="16"/>
  <c r="D400" i="16"/>
  <c r="E400" i="16"/>
  <c r="F400" i="16"/>
  <c r="G400" i="16"/>
  <c r="H400" i="16"/>
  <c r="I400" i="16"/>
  <c r="J400" i="16"/>
  <c r="K400" i="16"/>
  <c r="B401" i="16"/>
  <c r="C401" i="16"/>
  <c r="D401" i="16"/>
  <c r="E401" i="16"/>
  <c r="F401" i="16"/>
  <c r="G401" i="16"/>
  <c r="H401" i="16"/>
  <c r="I401" i="16"/>
  <c r="J401" i="16"/>
  <c r="K401" i="16"/>
  <c r="B402" i="16"/>
  <c r="C402" i="16"/>
  <c r="D402" i="16"/>
  <c r="E402" i="16"/>
  <c r="F402" i="16"/>
  <c r="G402" i="16"/>
  <c r="H402" i="16"/>
  <c r="I402" i="16"/>
  <c r="J402" i="16"/>
  <c r="K402" i="16"/>
  <c r="B403" i="16"/>
  <c r="C403" i="16"/>
  <c r="D403" i="16"/>
  <c r="E403" i="16"/>
  <c r="F403" i="16"/>
  <c r="G403" i="16"/>
  <c r="H403" i="16"/>
  <c r="I403" i="16"/>
  <c r="J403" i="16"/>
  <c r="K403" i="16"/>
  <c r="B404" i="16"/>
  <c r="C404" i="16"/>
  <c r="D404" i="16"/>
  <c r="E404" i="16"/>
  <c r="F404" i="16"/>
  <c r="G404" i="16"/>
  <c r="H404" i="16"/>
  <c r="I404" i="16"/>
  <c r="J404" i="16"/>
  <c r="K404" i="16"/>
  <c r="K398" i="16"/>
  <c r="J398" i="16"/>
  <c r="I398" i="16"/>
  <c r="H398" i="16"/>
  <c r="G398" i="16"/>
  <c r="F398" i="16"/>
  <c r="E398" i="16"/>
  <c r="D398" i="16"/>
  <c r="C398" i="16"/>
  <c r="B398" i="16"/>
  <c r="B393" i="16"/>
  <c r="C393" i="16"/>
  <c r="D393" i="16"/>
  <c r="E393" i="16"/>
  <c r="F393" i="16"/>
  <c r="G393" i="16"/>
  <c r="H393" i="16"/>
  <c r="I393" i="16"/>
  <c r="J393" i="16"/>
  <c r="K393" i="16"/>
  <c r="B394" i="16"/>
  <c r="C394" i="16"/>
  <c r="D394" i="16"/>
  <c r="E394" i="16"/>
  <c r="F394" i="16"/>
  <c r="G394" i="16"/>
  <c r="H394" i="16"/>
  <c r="I394" i="16"/>
  <c r="J394" i="16"/>
  <c r="K394" i="16"/>
  <c r="B395" i="16"/>
  <c r="C395" i="16"/>
  <c r="D395" i="16"/>
  <c r="E395" i="16"/>
  <c r="F395" i="16"/>
  <c r="G395" i="16"/>
  <c r="H395" i="16"/>
  <c r="I395" i="16"/>
  <c r="J395" i="16"/>
  <c r="K395" i="16"/>
  <c r="B396" i="16"/>
  <c r="C396" i="16"/>
  <c r="D396" i="16"/>
  <c r="E396" i="16"/>
  <c r="F396" i="16"/>
  <c r="G396" i="16"/>
  <c r="H396" i="16"/>
  <c r="I396" i="16"/>
  <c r="J396" i="16"/>
  <c r="K396" i="16"/>
  <c r="B397" i="16"/>
  <c r="C397" i="16"/>
  <c r="D397" i="16"/>
  <c r="E397" i="16"/>
  <c r="F397" i="16"/>
  <c r="G397" i="16"/>
  <c r="H397" i="16"/>
  <c r="I397" i="16"/>
  <c r="J397" i="16"/>
  <c r="K397" i="16"/>
  <c r="K392" i="16"/>
  <c r="J392" i="16"/>
  <c r="I392" i="16"/>
  <c r="H392" i="16"/>
  <c r="G392" i="16"/>
  <c r="F392" i="16"/>
  <c r="E392" i="16"/>
  <c r="D392" i="16"/>
  <c r="C392" i="16"/>
  <c r="B392" i="16"/>
  <c r="B386" i="16"/>
  <c r="C386" i="16"/>
  <c r="D386" i="16"/>
  <c r="E386" i="16"/>
  <c r="F386" i="16"/>
  <c r="G386" i="16"/>
  <c r="H386" i="16"/>
  <c r="I386" i="16"/>
  <c r="J386" i="16"/>
  <c r="K386" i="16"/>
  <c r="B387" i="16"/>
  <c r="C387" i="16"/>
  <c r="D387" i="16"/>
  <c r="E387" i="16"/>
  <c r="F387" i="16"/>
  <c r="G387" i="16"/>
  <c r="H387" i="16"/>
  <c r="I387" i="16"/>
  <c r="J387" i="16"/>
  <c r="K387" i="16"/>
  <c r="B388" i="16"/>
  <c r="C388" i="16"/>
  <c r="D388" i="16"/>
  <c r="E388" i="16"/>
  <c r="F388" i="16"/>
  <c r="G388" i="16"/>
  <c r="H388" i="16"/>
  <c r="I388" i="16"/>
  <c r="J388" i="16"/>
  <c r="K388" i="16"/>
  <c r="B389" i="16"/>
  <c r="C389" i="16"/>
  <c r="D389" i="16"/>
  <c r="E389" i="16"/>
  <c r="F389" i="16"/>
  <c r="G389" i="16"/>
  <c r="H389" i="16"/>
  <c r="I389" i="16"/>
  <c r="J389" i="16"/>
  <c r="K389" i="16"/>
  <c r="B390" i="16"/>
  <c r="C390" i="16"/>
  <c r="D390" i="16"/>
  <c r="E390" i="16"/>
  <c r="F390" i="16"/>
  <c r="G390" i="16"/>
  <c r="H390" i="16"/>
  <c r="I390" i="16"/>
  <c r="J390" i="16"/>
  <c r="K390" i="16"/>
  <c r="B391" i="16"/>
  <c r="C391" i="16"/>
  <c r="D391" i="16"/>
  <c r="E391" i="16"/>
  <c r="F391" i="16"/>
  <c r="G391" i="16"/>
  <c r="H391" i="16"/>
  <c r="I391" i="16"/>
  <c r="J391" i="16"/>
  <c r="K391" i="16"/>
  <c r="K385" i="16"/>
  <c r="J385" i="16"/>
  <c r="I385" i="16"/>
  <c r="H385" i="16"/>
  <c r="G385" i="16"/>
  <c r="F385" i="16"/>
  <c r="E385" i="16"/>
  <c r="D385" i="16"/>
  <c r="C385" i="16"/>
  <c r="B385" i="16"/>
  <c r="B380" i="16"/>
  <c r="C380" i="16"/>
  <c r="D380" i="16"/>
  <c r="E380" i="16"/>
  <c r="F380" i="16"/>
  <c r="G380" i="16"/>
  <c r="H380" i="16"/>
  <c r="I380" i="16"/>
  <c r="J380" i="16"/>
  <c r="K380" i="16"/>
  <c r="B381" i="16"/>
  <c r="C381" i="16"/>
  <c r="D381" i="16"/>
  <c r="E381" i="16"/>
  <c r="F381" i="16"/>
  <c r="G381" i="16"/>
  <c r="H381" i="16"/>
  <c r="I381" i="16"/>
  <c r="J381" i="16"/>
  <c r="K381" i="16"/>
  <c r="B382" i="16"/>
  <c r="C382" i="16"/>
  <c r="D382" i="16"/>
  <c r="E382" i="16"/>
  <c r="F382" i="16"/>
  <c r="G382" i="16"/>
  <c r="H382" i="16"/>
  <c r="I382" i="16"/>
  <c r="J382" i="16"/>
  <c r="K382" i="16"/>
  <c r="B383" i="16"/>
  <c r="C383" i="16"/>
  <c r="D383" i="16"/>
  <c r="E383" i="16"/>
  <c r="F383" i="16"/>
  <c r="G383" i="16"/>
  <c r="H383" i="16"/>
  <c r="I383" i="16"/>
  <c r="J383" i="16"/>
  <c r="K383" i="16"/>
  <c r="B384" i="16"/>
  <c r="C384" i="16"/>
  <c r="D384" i="16"/>
  <c r="E384" i="16"/>
  <c r="F384" i="16"/>
  <c r="G384" i="16"/>
  <c r="H384" i="16"/>
  <c r="I384" i="16"/>
  <c r="J384" i="16"/>
  <c r="K384" i="16"/>
  <c r="K379" i="16"/>
  <c r="J379" i="16"/>
  <c r="I379" i="16"/>
  <c r="H379" i="16"/>
  <c r="G379" i="16"/>
  <c r="F379" i="16"/>
  <c r="E379" i="16"/>
  <c r="D379" i="16"/>
  <c r="C379" i="16"/>
  <c r="B379" i="16"/>
  <c r="B373" i="16"/>
  <c r="C373" i="16"/>
  <c r="D373" i="16"/>
  <c r="E373" i="16"/>
  <c r="F373" i="16"/>
  <c r="G373" i="16"/>
  <c r="H373" i="16"/>
  <c r="I373" i="16"/>
  <c r="J373" i="16"/>
  <c r="K373" i="16"/>
  <c r="B374" i="16"/>
  <c r="C374" i="16"/>
  <c r="D374" i="16"/>
  <c r="E374" i="16"/>
  <c r="F374" i="16"/>
  <c r="G374" i="16"/>
  <c r="H374" i="16"/>
  <c r="I374" i="16"/>
  <c r="J374" i="16"/>
  <c r="K374" i="16"/>
  <c r="B375" i="16"/>
  <c r="C375" i="16"/>
  <c r="D375" i="16"/>
  <c r="E375" i="16"/>
  <c r="F375" i="16"/>
  <c r="G375" i="16"/>
  <c r="H375" i="16"/>
  <c r="I375" i="16"/>
  <c r="J375" i="16"/>
  <c r="K375" i="16"/>
  <c r="B376" i="16"/>
  <c r="C376" i="16"/>
  <c r="D376" i="16"/>
  <c r="E376" i="16"/>
  <c r="F376" i="16"/>
  <c r="G376" i="16"/>
  <c r="H376" i="16"/>
  <c r="I376" i="16"/>
  <c r="J376" i="16"/>
  <c r="K376" i="16"/>
  <c r="B377" i="16"/>
  <c r="C377" i="16"/>
  <c r="D377" i="16"/>
  <c r="E377" i="16"/>
  <c r="F377" i="16"/>
  <c r="G377" i="16"/>
  <c r="H377" i="16"/>
  <c r="I377" i="16"/>
  <c r="J377" i="16"/>
  <c r="K377" i="16"/>
  <c r="B378" i="16"/>
  <c r="C378" i="16"/>
  <c r="D378" i="16"/>
  <c r="E378" i="16"/>
  <c r="F378" i="16"/>
  <c r="G378" i="16"/>
  <c r="H378" i="16"/>
  <c r="I378" i="16"/>
  <c r="J378" i="16"/>
  <c r="K378" i="16"/>
  <c r="K372" i="16"/>
  <c r="J372" i="16"/>
  <c r="I372" i="16"/>
  <c r="H372" i="16"/>
  <c r="G372" i="16"/>
  <c r="F372" i="16"/>
  <c r="E372" i="16"/>
  <c r="D372" i="16"/>
  <c r="C372" i="16"/>
  <c r="B372" i="16"/>
  <c r="B367" i="16"/>
  <c r="C367" i="16"/>
  <c r="D367" i="16"/>
  <c r="E367" i="16"/>
  <c r="F367" i="16"/>
  <c r="G367" i="16"/>
  <c r="H367" i="16"/>
  <c r="I367" i="16"/>
  <c r="J367" i="16"/>
  <c r="K367" i="16"/>
  <c r="B368" i="16"/>
  <c r="C368" i="16"/>
  <c r="D368" i="16"/>
  <c r="E368" i="16"/>
  <c r="F368" i="16"/>
  <c r="G368" i="16"/>
  <c r="H368" i="16"/>
  <c r="I368" i="16"/>
  <c r="J368" i="16"/>
  <c r="K368" i="16"/>
  <c r="B369" i="16"/>
  <c r="C369" i="16"/>
  <c r="D369" i="16"/>
  <c r="E369" i="16"/>
  <c r="F369" i="16"/>
  <c r="G369" i="16"/>
  <c r="H369" i="16"/>
  <c r="I369" i="16"/>
  <c r="J369" i="16"/>
  <c r="K369" i="16"/>
  <c r="B370" i="16"/>
  <c r="C370" i="16"/>
  <c r="D370" i="16"/>
  <c r="E370" i="16"/>
  <c r="F370" i="16"/>
  <c r="G370" i="16"/>
  <c r="H370" i="16"/>
  <c r="I370" i="16"/>
  <c r="J370" i="16"/>
  <c r="K370" i="16"/>
  <c r="B371" i="16"/>
  <c r="C371" i="16"/>
  <c r="D371" i="16"/>
  <c r="E371" i="16"/>
  <c r="F371" i="16"/>
  <c r="G371" i="16"/>
  <c r="H371" i="16"/>
  <c r="I371" i="16"/>
  <c r="J371" i="16"/>
  <c r="K371" i="16"/>
  <c r="K366" i="16"/>
  <c r="J366" i="16"/>
  <c r="I366" i="16"/>
  <c r="H366" i="16"/>
  <c r="G366" i="16"/>
  <c r="F366" i="16"/>
  <c r="E366" i="16"/>
  <c r="D366" i="16"/>
  <c r="C366" i="16"/>
  <c r="B366" i="16"/>
  <c r="B360" i="16"/>
  <c r="C360" i="16"/>
  <c r="D360" i="16"/>
  <c r="E360" i="16"/>
  <c r="F360" i="16"/>
  <c r="G360" i="16"/>
  <c r="H360" i="16"/>
  <c r="I360" i="16"/>
  <c r="J360" i="16"/>
  <c r="K360" i="16"/>
  <c r="B361" i="16"/>
  <c r="C361" i="16"/>
  <c r="D361" i="16"/>
  <c r="E361" i="16"/>
  <c r="F361" i="16"/>
  <c r="G361" i="16"/>
  <c r="H361" i="16"/>
  <c r="I361" i="16"/>
  <c r="J361" i="16"/>
  <c r="K361" i="16"/>
  <c r="B362" i="16"/>
  <c r="C362" i="16"/>
  <c r="D362" i="16"/>
  <c r="E362" i="16"/>
  <c r="F362" i="16"/>
  <c r="G362" i="16"/>
  <c r="H362" i="16"/>
  <c r="I362" i="16"/>
  <c r="J362" i="16"/>
  <c r="K362" i="16"/>
  <c r="B363" i="16"/>
  <c r="C363" i="16"/>
  <c r="D363" i="16"/>
  <c r="E363" i="16"/>
  <c r="F363" i="16"/>
  <c r="G363" i="16"/>
  <c r="H363" i="16"/>
  <c r="I363" i="16"/>
  <c r="J363" i="16"/>
  <c r="K363" i="16"/>
  <c r="B364" i="16"/>
  <c r="C364" i="16"/>
  <c r="D364" i="16"/>
  <c r="E364" i="16"/>
  <c r="F364" i="16"/>
  <c r="G364" i="16"/>
  <c r="H364" i="16"/>
  <c r="I364" i="16"/>
  <c r="J364" i="16"/>
  <c r="K364" i="16"/>
  <c r="B365" i="16"/>
  <c r="C365" i="16"/>
  <c r="D365" i="16"/>
  <c r="E365" i="16"/>
  <c r="F365" i="16"/>
  <c r="G365" i="16"/>
  <c r="H365" i="16"/>
  <c r="I365" i="16"/>
  <c r="J365" i="16"/>
  <c r="K365" i="16"/>
  <c r="K359" i="16"/>
  <c r="J359" i="16"/>
  <c r="I359" i="16"/>
  <c r="H359" i="16"/>
  <c r="G359" i="16"/>
  <c r="F359" i="16"/>
  <c r="E359" i="16"/>
  <c r="D359" i="16"/>
  <c r="C359" i="16"/>
  <c r="B359" i="16"/>
  <c r="B354" i="16"/>
  <c r="C354" i="16"/>
  <c r="D354" i="16"/>
  <c r="E354" i="16"/>
  <c r="F354" i="16"/>
  <c r="G354" i="16"/>
  <c r="H354" i="16"/>
  <c r="I354" i="16"/>
  <c r="J354" i="16"/>
  <c r="K354" i="16"/>
  <c r="B355" i="16"/>
  <c r="C355" i="16"/>
  <c r="D355" i="16"/>
  <c r="E355" i="16"/>
  <c r="F355" i="16"/>
  <c r="G355" i="16"/>
  <c r="H355" i="16"/>
  <c r="I355" i="16"/>
  <c r="J355" i="16"/>
  <c r="K355" i="16"/>
  <c r="B356" i="16"/>
  <c r="C356" i="16"/>
  <c r="D356" i="16"/>
  <c r="E356" i="16"/>
  <c r="F356" i="16"/>
  <c r="G356" i="16"/>
  <c r="H356" i="16"/>
  <c r="I356" i="16"/>
  <c r="J356" i="16"/>
  <c r="K356" i="16"/>
  <c r="B357" i="16"/>
  <c r="C357" i="16"/>
  <c r="D357" i="16"/>
  <c r="E357" i="16"/>
  <c r="F357" i="16"/>
  <c r="G357" i="16"/>
  <c r="H357" i="16"/>
  <c r="I357" i="16"/>
  <c r="J357" i="16"/>
  <c r="K357" i="16"/>
  <c r="B358" i="16"/>
  <c r="C358" i="16"/>
  <c r="D358" i="16"/>
  <c r="E358" i="16"/>
  <c r="F358" i="16"/>
  <c r="G358" i="16"/>
  <c r="H358" i="16"/>
  <c r="I358" i="16"/>
  <c r="J358" i="16"/>
  <c r="K358" i="16"/>
  <c r="K353" i="16"/>
  <c r="J353" i="16"/>
  <c r="I353" i="16"/>
  <c r="H353" i="16"/>
  <c r="G353" i="16"/>
  <c r="F353" i="16"/>
  <c r="E353" i="16"/>
  <c r="D353" i="16"/>
  <c r="C353" i="16"/>
  <c r="B353" i="16"/>
  <c r="B347" i="16"/>
  <c r="C347" i="16"/>
  <c r="D347" i="16"/>
  <c r="E347" i="16"/>
  <c r="F347" i="16"/>
  <c r="G347" i="16"/>
  <c r="H347" i="16"/>
  <c r="I347" i="16"/>
  <c r="J347" i="16"/>
  <c r="K347" i="16"/>
  <c r="B348" i="16"/>
  <c r="C348" i="16"/>
  <c r="D348" i="16"/>
  <c r="E348" i="16"/>
  <c r="F348" i="16"/>
  <c r="G348" i="16"/>
  <c r="H348" i="16"/>
  <c r="I348" i="16"/>
  <c r="J348" i="16"/>
  <c r="K348" i="16"/>
  <c r="B349" i="16"/>
  <c r="C349" i="16"/>
  <c r="D349" i="16"/>
  <c r="E349" i="16"/>
  <c r="F349" i="16"/>
  <c r="G349" i="16"/>
  <c r="H349" i="16"/>
  <c r="I349" i="16"/>
  <c r="J349" i="16"/>
  <c r="K349" i="16"/>
  <c r="B350" i="16"/>
  <c r="C350" i="16"/>
  <c r="D350" i="16"/>
  <c r="E350" i="16"/>
  <c r="F350" i="16"/>
  <c r="G350" i="16"/>
  <c r="H350" i="16"/>
  <c r="I350" i="16"/>
  <c r="J350" i="16"/>
  <c r="K350" i="16"/>
  <c r="B351" i="16"/>
  <c r="C351" i="16"/>
  <c r="D351" i="16"/>
  <c r="E351" i="16"/>
  <c r="F351" i="16"/>
  <c r="G351" i="16"/>
  <c r="H351" i="16"/>
  <c r="I351" i="16"/>
  <c r="J351" i="16"/>
  <c r="K351" i="16"/>
  <c r="B352" i="16"/>
  <c r="C352" i="16"/>
  <c r="D352" i="16"/>
  <c r="E352" i="16"/>
  <c r="F352" i="16"/>
  <c r="G352" i="16"/>
  <c r="H352" i="16"/>
  <c r="I352" i="16"/>
  <c r="J352" i="16"/>
  <c r="K352" i="16"/>
  <c r="K346" i="16"/>
  <c r="J346" i="16"/>
  <c r="I346" i="16"/>
  <c r="H346" i="16"/>
  <c r="G346" i="16"/>
  <c r="F346" i="16"/>
  <c r="E346" i="16"/>
  <c r="D346" i="16"/>
  <c r="C346" i="16"/>
  <c r="B346" i="16"/>
  <c r="B341" i="16"/>
  <c r="C341" i="16"/>
  <c r="D341" i="16"/>
  <c r="E341" i="16"/>
  <c r="F341" i="16"/>
  <c r="G341" i="16"/>
  <c r="H341" i="16"/>
  <c r="I341" i="16"/>
  <c r="J341" i="16"/>
  <c r="K341" i="16"/>
  <c r="B342" i="16"/>
  <c r="C342" i="16"/>
  <c r="D342" i="16"/>
  <c r="E342" i="16"/>
  <c r="F342" i="16"/>
  <c r="G342" i="16"/>
  <c r="H342" i="16"/>
  <c r="I342" i="16"/>
  <c r="J342" i="16"/>
  <c r="K342" i="16"/>
  <c r="B343" i="16"/>
  <c r="C343" i="16"/>
  <c r="D343" i="16"/>
  <c r="E343" i="16"/>
  <c r="F343" i="16"/>
  <c r="G343" i="16"/>
  <c r="H343" i="16"/>
  <c r="I343" i="16"/>
  <c r="J343" i="16"/>
  <c r="K343" i="16"/>
  <c r="B344" i="16"/>
  <c r="C344" i="16"/>
  <c r="D344" i="16"/>
  <c r="E344" i="16"/>
  <c r="F344" i="16"/>
  <c r="G344" i="16"/>
  <c r="H344" i="16"/>
  <c r="I344" i="16"/>
  <c r="J344" i="16"/>
  <c r="K344" i="16"/>
  <c r="B345" i="16"/>
  <c r="C345" i="16"/>
  <c r="D345" i="16"/>
  <c r="E345" i="16"/>
  <c r="F345" i="16"/>
  <c r="G345" i="16"/>
  <c r="H345" i="16"/>
  <c r="I345" i="16"/>
  <c r="J345" i="16"/>
  <c r="K345" i="16"/>
  <c r="K340" i="16"/>
  <c r="J340" i="16"/>
  <c r="I340" i="16"/>
  <c r="H340" i="16"/>
  <c r="G340" i="16"/>
  <c r="F340" i="16"/>
  <c r="E340" i="16"/>
  <c r="D340" i="16"/>
  <c r="C340" i="16"/>
  <c r="B340" i="16"/>
  <c r="B334" i="16"/>
  <c r="C334" i="16"/>
  <c r="D334" i="16"/>
  <c r="E334" i="16"/>
  <c r="F334" i="16"/>
  <c r="G334" i="16"/>
  <c r="H334" i="16"/>
  <c r="I334" i="16"/>
  <c r="J334" i="16"/>
  <c r="K334" i="16"/>
  <c r="B335" i="16"/>
  <c r="C335" i="16"/>
  <c r="D335" i="16"/>
  <c r="E335" i="16"/>
  <c r="F335" i="16"/>
  <c r="G335" i="16"/>
  <c r="H335" i="16"/>
  <c r="I335" i="16"/>
  <c r="J335" i="16"/>
  <c r="K335" i="16"/>
  <c r="B336" i="16"/>
  <c r="C336" i="16"/>
  <c r="D336" i="16"/>
  <c r="E336" i="16"/>
  <c r="F336" i="16"/>
  <c r="G336" i="16"/>
  <c r="H336" i="16"/>
  <c r="I336" i="16"/>
  <c r="J336" i="16"/>
  <c r="K336" i="16"/>
  <c r="B337" i="16"/>
  <c r="C337" i="16"/>
  <c r="D337" i="16"/>
  <c r="E337" i="16"/>
  <c r="F337" i="16"/>
  <c r="G337" i="16"/>
  <c r="H337" i="16"/>
  <c r="I337" i="16"/>
  <c r="J337" i="16"/>
  <c r="K337" i="16"/>
  <c r="B338" i="16"/>
  <c r="C338" i="16"/>
  <c r="D338" i="16"/>
  <c r="E338" i="16"/>
  <c r="F338" i="16"/>
  <c r="G338" i="16"/>
  <c r="H338" i="16"/>
  <c r="I338" i="16"/>
  <c r="J338" i="16"/>
  <c r="K338" i="16"/>
  <c r="B339" i="16"/>
  <c r="C339" i="16"/>
  <c r="D339" i="16"/>
  <c r="E339" i="16"/>
  <c r="F339" i="16"/>
  <c r="G339" i="16"/>
  <c r="H339" i="16"/>
  <c r="I339" i="16"/>
  <c r="J339" i="16"/>
  <c r="K339" i="16"/>
  <c r="K333" i="16"/>
  <c r="J333" i="16"/>
  <c r="I333" i="16"/>
  <c r="H333" i="16"/>
  <c r="G333" i="16"/>
  <c r="F333" i="16"/>
  <c r="E333" i="16"/>
  <c r="D333" i="16"/>
  <c r="C333" i="16"/>
  <c r="B333" i="16"/>
  <c r="B328" i="16"/>
  <c r="C328" i="16"/>
  <c r="D328" i="16"/>
  <c r="E328" i="16"/>
  <c r="F328" i="16"/>
  <c r="G328" i="16"/>
  <c r="H328" i="16"/>
  <c r="I328" i="16"/>
  <c r="J328" i="16"/>
  <c r="K328" i="16"/>
  <c r="B329" i="16"/>
  <c r="C329" i="16"/>
  <c r="D329" i="16"/>
  <c r="E329" i="16"/>
  <c r="F329" i="16"/>
  <c r="G329" i="16"/>
  <c r="H329" i="16"/>
  <c r="I329" i="16"/>
  <c r="J329" i="16"/>
  <c r="K329" i="16"/>
  <c r="B330" i="16"/>
  <c r="C330" i="16"/>
  <c r="D330" i="16"/>
  <c r="E330" i="16"/>
  <c r="F330" i="16"/>
  <c r="G330" i="16"/>
  <c r="H330" i="16"/>
  <c r="I330" i="16"/>
  <c r="J330" i="16"/>
  <c r="K330" i="16"/>
  <c r="B331" i="16"/>
  <c r="C331" i="16"/>
  <c r="D331" i="16"/>
  <c r="E331" i="16"/>
  <c r="F331" i="16"/>
  <c r="G331" i="16"/>
  <c r="H331" i="16"/>
  <c r="I331" i="16"/>
  <c r="J331" i="16"/>
  <c r="K331" i="16"/>
  <c r="B332" i="16"/>
  <c r="C332" i="16"/>
  <c r="D332" i="16"/>
  <c r="E332" i="16"/>
  <c r="F332" i="16"/>
  <c r="G332" i="16"/>
  <c r="H332" i="16"/>
  <c r="I332" i="16"/>
  <c r="J332" i="16"/>
  <c r="K332" i="16"/>
  <c r="K327" i="16"/>
  <c r="J327" i="16"/>
  <c r="I327" i="16"/>
  <c r="H327" i="16"/>
  <c r="G327" i="16"/>
  <c r="F327" i="16"/>
  <c r="E327" i="16"/>
  <c r="D327" i="16"/>
  <c r="C327" i="16"/>
  <c r="B327" i="16"/>
  <c r="B321" i="16"/>
  <c r="C321" i="16"/>
  <c r="D321" i="16"/>
  <c r="E321" i="16"/>
  <c r="F321" i="16"/>
  <c r="G321" i="16"/>
  <c r="H321" i="16"/>
  <c r="I321" i="16"/>
  <c r="J321" i="16"/>
  <c r="K321" i="16"/>
  <c r="B322" i="16"/>
  <c r="C322" i="16"/>
  <c r="D322" i="16"/>
  <c r="E322" i="16"/>
  <c r="F322" i="16"/>
  <c r="G322" i="16"/>
  <c r="H322" i="16"/>
  <c r="I322" i="16"/>
  <c r="J322" i="16"/>
  <c r="K322" i="16"/>
  <c r="B323" i="16"/>
  <c r="C323" i="16"/>
  <c r="D323" i="16"/>
  <c r="E323" i="16"/>
  <c r="F323" i="16"/>
  <c r="G323" i="16"/>
  <c r="H323" i="16"/>
  <c r="I323" i="16"/>
  <c r="J323" i="16"/>
  <c r="K323" i="16"/>
  <c r="B324" i="16"/>
  <c r="C324" i="16"/>
  <c r="D324" i="16"/>
  <c r="E324" i="16"/>
  <c r="F324" i="16"/>
  <c r="G324" i="16"/>
  <c r="H324" i="16"/>
  <c r="I324" i="16"/>
  <c r="J324" i="16"/>
  <c r="K324" i="16"/>
  <c r="B325" i="16"/>
  <c r="C325" i="16"/>
  <c r="D325" i="16"/>
  <c r="E325" i="16"/>
  <c r="F325" i="16"/>
  <c r="G325" i="16"/>
  <c r="H325" i="16"/>
  <c r="I325" i="16"/>
  <c r="J325" i="16"/>
  <c r="K325" i="16"/>
  <c r="B326" i="16"/>
  <c r="C326" i="16"/>
  <c r="D326" i="16"/>
  <c r="E326" i="16"/>
  <c r="F326" i="16"/>
  <c r="G326" i="16"/>
  <c r="H326" i="16"/>
  <c r="I326" i="16"/>
  <c r="J326" i="16"/>
  <c r="K326" i="16"/>
  <c r="K320" i="16"/>
  <c r="J320" i="16"/>
  <c r="I320" i="16"/>
  <c r="H320" i="16"/>
  <c r="G320" i="16"/>
  <c r="F320" i="16"/>
  <c r="E320" i="16"/>
  <c r="D320" i="16"/>
  <c r="C320" i="16"/>
  <c r="B320" i="16"/>
  <c r="B315" i="16"/>
  <c r="C315" i="16"/>
  <c r="D315" i="16"/>
  <c r="E315" i="16"/>
  <c r="F315" i="16"/>
  <c r="G315" i="16"/>
  <c r="H315" i="16"/>
  <c r="I315" i="16"/>
  <c r="J315" i="16"/>
  <c r="K315" i="16"/>
  <c r="B316" i="16"/>
  <c r="C316" i="16"/>
  <c r="D316" i="16"/>
  <c r="E316" i="16"/>
  <c r="F316" i="16"/>
  <c r="G316" i="16"/>
  <c r="H316" i="16"/>
  <c r="I316" i="16"/>
  <c r="J316" i="16"/>
  <c r="K316" i="16"/>
  <c r="B317" i="16"/>
  <c r="C317" i="16"/>
  <c r="D317" i="16"/>
  <c r="E317" i="16"/>
  <c r="F317" i="16"/>
  <c r="G317" i="16"/>
  <c r="H317" i="16"/>
  <c r="I317" i="16"/>
  <c r="J317" i="16"/>
  <c r="K317" i="16"/>
  <c r="B318" i="16"/>
  <c r="C318" i="16"/>
  <c r="D318" i="16"/>
  <c r="E318" i="16"/>
  <c r="F318" i="16"/>
  <c r="G318" i="16"/>
  <c r="H318" i="16"/>
  <c r="I318" i="16"/>
  <c r="J318" i="16"/>
  <c r="K318" i="16"/>
  <c r="B319" i="16"/>
  <c r="C319" i="16"/>
  <c r="D319" i="16"/>
  <c r="E319" i="16"/>
  <c r="F319" i="16"/>
  <c r="G319" i="16"/>
  <c r="H319" i="16"/>
  <c r="I319" i="16"/>
  <c r="J319" i="16"/>
  <c r="K319" i="16"/>
  <c r="K314" i="16"/>
  <c r="J314" i="16"/>
  <c r="I314" i="16"/>
  <c r="H314" i="16"/>
  <c r="G314" i="16"/>
  <c r="F314" i="16"/>
  <c r="E314" i="16"/>
  <c r="D314" i="16"/>
  <c r="C314" i="16"/>
  <c r="B314" i="16"/>
  <c r="B308" i="16"/>
  <c r="C308" i="16"/>
  <c r="D308" i="16"/>
  <c r="E308" i="16"/>
  <c r="F308" i="16"/>
  <c r="G308" i="16"/>
  <c r="H308" i="16"/>
  <c r="I308" i="16"/>
  <c r="J308" i="16"/>
  <c r="K308" i="16"/>
  <c r="B309" i="16"/>
  <c r="C309" i="16"/>
  <c r="D309" i="16"/>
  <c r="E309" i="16"/>
  <c r="F309" i="16"/>
  <c r="G309" i="16"/>
  <c r="H309" i="16"/>
  <c r="I309" i="16"/>
  <c r="J309" i="16"/>
  <c r="K309" i="16"/>
  <c r="B310" i="16"/>
  <c r="C310" i="16"/>
  <c r="D310" i="16"/>
  <c r="E310" i="16"/>
  <c r="F310" i="16"/>
  <c r="G310" i="16"/>
  <c r="H310" i="16"/>
  <c r="I310" i="16"/>
  <c r="J310" i="16"/>
  <c r="K310" i="16"/>
  <c r="B311" i="16"/>
  <c r="C311" i="16"/>
  <c r="D311" i="16"/>
  <c r="E311" i="16"/>
  <c r="F311" i="16"/>
  <c r="G311" i="16"/>
  <c r="H311" i="16"/>
  <c r="I311" i="16"/>
  <c r="J311" i="16"/>
  <c r="K311" i="16"/>
  <c r="B312" i="16"/>
  <c r="C312" i="16"/>
  <c r="D312" i="16"/>
  <c r="E312" i="16"/>
  <c r="F312" i="16"/>
  <c r="G312" i="16"/>
  <c r="H312" i="16"/>
  <c r="I312" i="16"/>
  <c r="J312" i="16"/>
  <c r="K312" i="16"/>
  <c r="B313" i="16"/>
  <c r="C313" i="16"/>
  <c r="D313" i="16"/>
  <c r="E313" i="16"/>
  <c r="F313" i="16"/>
  <c r="G313" i="16"/>
  <c r="H313" i="16"/>
  <c r="I313" i="16"/>
  <c r="J313" i="16"/>
  <c r="K313" i="16"/>
  <c r="K307" i="16"/>
  <c r="J307" i="16"/>
  <c r="I307" i="16"/>
  <c r="H307" i="16"/>
  <c r="G307" i="16"/>
  <c r="F307" i="16"/>
  <c r="E307" i="16"/>
  <c r="D307" i="16"/>
  <c r="C307" i="16"/>
  <c r="B307" i="16"/>
  <c r="B302" i="16"/>
  <c r="C302" i="16"/>
  <c r="D302" i="16"/>
  <c r="E302" i="16"/>
  <c r="F302" i="16"/>
  <c r="G302" i="16"/>
  <c r="H302" i="16"/>
  <c r="I302" i="16"/>
  <c r="J302" i="16"/>
  <c r="K302" i="16"/>
  <c r="B303" i="16"/>
  <c r="C303" i="16"/>
  <c r="D303" i="16"/>
  <c r="E303" i="16"/>
  <c r="F303" i="16"/>
  <c r="G303" i="16"/>
  <c r="H303" i="16"/>
  <c r="I303" i="16"/>
  <c r="J303" i="16"/>
  <c r="K303" i="16"/>
  <c r="B304" i="16"/>
  <c r="C304" i="16"/>
  <c r="D304" i="16"/>
  <c r="E304" i="16"/>
  <c r="F304" i="16"/>
  <c r="G304" i="16"/>
  <c r="H304" i="16"/>
  <c r="I304" i="16"/>
  <c r="J304" i="16"/>
  <c r="K304" i="16"/>
  <c r="B305" i="16"/>
  <c r="C305" i="16"/>
  <c r="D305" i="16"/>
  <c r="E305" i="16"/>
  <c r="F305" i="16"/>
  <c r="G305" i="16"/>
  <c r="H305" i="16"/>
  <c r="I305" i="16"/>
  <c r="J305" i="16"/>
  <c r="K305" i="16"/>
  <c r="B306" i="16"/>
  <c r="C306" i="16"/>
  <c r="D306" i="16"/>
  <c r="E306" i="16"/>
  <c r="F306" i="16"/>
  <c r="G306" i="16"/>
  <c r="H306" i="16"/>
  <c r="I306" i="16"/>
  <c r="J306" i="16"/>
  <c r="K306" i="16"/>
  <c r="K301" i="16"/>
  <c r="J301" i="16"/>
  <c r="I301" i="16"/>
  <c r="H301" i="16"/>
  <c r="G301" i="16"/>
  <c r="F301" i="16"/>
  <c r="E301" i="16"/>
  <c r="D301" i="16"/>
  <c r="C301" i="16"/>
  <c r="B301" i="16"/>
  <c r="B295" i="16"/>
  <c r="C295" i="16"/>
  <c r="D295" i="16"/>
  <c r="E295" i="16"/>
  <c r="F295" i="16"/>
  <c r="G295" i="16"/>
  <c r="H295" i="16"/>
  <c r="I295" i="16"/>
  <c r="J295" i="16"/>
  <c r="K295" i="16"/>
  <c r="B296" i="16"/>
  <c r="C296" i="16"/>
  <c r="D296" i="16"/>
  <c r="E296" i="16"/>
  <c r="F296" i="16"/>
  <c r="G296" i="16"/>
  <c r="H296" i="16"/>
  <c r="I296" i="16"/>
  <c r="J296" i="16"/>
  <c r="K296" i="16"/>
  <c r="B297" i="16"/>
  <c r="C297" i="16"/>
  <c r="D297" i="16"/>
  <c r="E297" i="16"/>
  <c r="F297" i="16"/>
  <c r="G297" i="16"/>
  <c r="H297" i="16"/>
  <c r="I297" i="16"/>
  <c r="J297" i="16"/>
  <c r="K297" i="16"/>
  <c r="B298" i="16"/>
  <c r="C298" i="16"/>
  <c r="D298" i="16"/>
  <c r="E298" i="16"/>
  <c r="F298" i="16"/>
  <c r="G298" i="16"/>
  <c r="H298" i="16"/>
  <c r="I298" i="16"/>
  <c r="J298" i="16"/>
  <c r="K298" i="16"/>
  <c r="B299" i="16"/>
  <c r="C299" i="16"/>
  <c r="D299" i="16"/>
  <c r="E299" i="16"/>
  <c r="F299" i="16"/>
  <c r="G299" i="16"/>
  <c r="H299" i="16"/>
  <c r="I299" i="16"/>
  <c r="J299" i="16"/>
  <c r="K299" i="16"/>
  <c r="B300" i="16"/>
  <c r="C300" i="16"/>
  <c r="D300" i="16"/>
  <c r="E300" i="16"/>
  <c r="F300" i="16"/>
  <c r="G300" i="16"/>
  <c r="H300" i="16"/>
  <c r="I300" i="16"/>
  <c r="J300" i="16"/>
  <c r="K300" i="16"/>
  <c r="K294" i="16"/>
  <c r="J294" i="16"/>
  <c r="I294" i="16"/>
  <c r="H294" i="16"/>
  <c r="G294" i="16"/>
  <c r="F294" i="16"/>
  <c r="E294" i="16"/>
  <c r="D294" i="16"/>
  <c r="C294" i="16"/>
  <c r="B294" i="16"/>
  <c r="B289" i="16"/>
  <c r="C289" i="16"/>
  <c r="D289" i="16"/>
  <c r="E289" i="16"/>
  <c r="F289" i="16"/>
  <c r="G289" i="16"/>
  <c r="H289" i="16"/>
  <c r="I289" i="16"/>
  <c r="J289" i="16"/>
  <c r="K289" i="16"/>
  <c r="B290" i="16"/>
  <c r="C290" i="16"/>
  <c r="D290" i="16"/>
  <c r="E290" i="16"/>
  <c r="F290" i="16"/>
  <c r="G290" i="16"/>
  <c r="H290" i="16"/>
  <c r="I290" i="16"/>
  <c r="J290" i="16"/>
  <c r="K290" i="16"/>
  <c r="B291" i="16"/>
  <c r="C291" i="16"/>
  <c r="D291" i="16"/>
  <c r="E291" i="16"/>
  <c r="F291" i="16"/>
  <c r="G291" i="16"/>
  <c r="H291" i="16"/>
  <c r="I291" i="16"/>
  <c r="J291" i="16"/>
  <c r="K291" i="16"/>
  <c r="B292" i="16"/>
  <c r="C292" i="16"/>
  <c r="D292" i="16"/>
  <c r="E292" i="16"/>
  <c r="F292" i="16"/>
  <c r="G292" i="16"/>
  <c r="H292" i="16"/>
  <c r="I292" i="16"/>
  <c r="J292" i="16"/>
  <c r="K292" i="16"/>
  <c r="B293" i="16"/>
  <c r="C293" i="16"/>
  <c r="D293" i="16"/>
  <c r="E293" i="16"/>
  <c r="F293" i="16"/>
  <c r="G293" i="16"/>
  <c r="H293" i="16"/>
  <c r="I293" i="16"/>
  <c r="J293" i="16"/>
  <c r="K293" i="16"/>
  <c r="K288" i="16"/>
  <c r="J288" i="16"/>
  <c r="I288" i="16"/>
  <c r="H288" i="16"/>
  <c r="G288" i="16"/>
  <c r="F288" i="16"/>
  <c r="E288" i="16"/>
  <c r="D288" i="16"/>
  <c r="C288" i="16"/>
  <c r="B288" i="16"/>
  <c r="B282" i="16"/>
  <c r="C282" i="16"/>
  <c r="D282" i="16"/>
  <c r="E282" i="16"/>
  <c r="F282" i="16"/>
  <c r="G282" i="16"/>
  <c r="H282" i="16"/>
  <c r="I282" i="16"/>
  <c r="J282" i="16"/>
  <c r="K282" i="16"/>
  <c r="B283" i="16"/>
  <c r="C283" i="16"/>
  <c r="D283" i="16"/>
  <c r="E283" i="16"/>
  <c r="F283" i="16"/>
  <c r="G283" i="16"/>
  <c r="H283" i="16"/>
  <c r="I283" i="16"/>
  <c r="J283" i="16"/>
  <c r="K283" i="16"/>
  <c r="B284" i="16"/>
  <c r="C284" i="16"/>
  <c r="D284" i="16"/>
  <c r="E284" i="16"/>
  <c r="F284" i="16"/>
  <c r="G284" i="16"/>
  <c r="H284" i="16"/>
  <c r="I284" i="16"/>
  <c r="J284" i="16"/>
  <c r="K284" i="16"/>
  <c r="B285" i="16"/>
  <c r="C285" i="16"/>
  <c r="D285" i="16"/>
  <c r="E285" i="16"/>
  <c r="F285" i="16"/>
  <c r="G285" i="16"/>
  <c r="H285" i="16"/>
  <c r="I285" i="16"/>
  <c r="J285" i="16"/>
  <c r="K285" i="16"/>
  <c r="B286" i="16"/>
  <c r="C286" i="16"/>
  <c r="D286" i="16"/>
  <c r="E286" i="16"/>
  <c r="F286" i="16"/>
  <c r="G286" i="16"/>
  <c r="H286" i="16"/>
  <c r="I286" i="16"/>
  <c r="J286" i="16"/>
  <c r="K286" i="16"/>
  <c r="B287" i="16"/>
  <c r="C287" i="16"/>
  <c r="D287" i="16"/>
  <c r="E287" i="16"/>
  <c r="F287" i="16"/>
  <c r="G287" i="16"/>
  <c r="H287" i="16"/>
  <c r="I287" i="16"/>
  <c r="J287" i="16"/>
  <c r="K287" i="16"/>
  <c r="K281" i="16"/>
  <c r="J281" i="16"/>
  <c r="I281" i="16"/>
  <c r="H281" i="16"/>
  <c r="G281" i="16"/>
  <c r="F281" i="16"/>
  <c r="E281" i="16"/>
  <c r="D281" i="16"/>
  <c r="C281" i="16"/>
  <c r="B281" i="16"/>
  <c r="B276" i="16"/>
  <c r="C276" i="16"/>
  <c r="D276" i="16"/>
  <c r="E276" i="16"/>
  <c r="F276" i="16"/>
  <c r="G276" i="16"/>
  <c r="H276" i="16"/>
  <c r="I276" i="16"/>
  <c r="J276" i="16"/>
  <c r="K276" i="16"/>
  <c r="B277" i="16"/>
  <c r="C277" i="16"/>
  <c r="D277" i="16"/>
  <c r="E277" i="16"/>
  <c r="F277" i="16"/>
  <c r="G277" i="16"/>
  <c r="H277" i="16"/>
  <c r="I277" i="16"/>
  <c r="J277" i="16"/>
  <c r="K277" i="16"/>
  <c r="B278" i="16"/>
  <c r="C278" i="16"/>
  <c r="D278" i="16"/>
  <c r="E278" i="16"/>
  <c r="F278" i="16"/>
  <c r="G278" i="16"/>
  <c r="H278" i="16"/>
  <c r="I278" i="16"/>
  <c r="J278" i="16"/>
  <c r="K278" i="16"/>
  <c r="B279" i="16"/>
  <c r="C279" i="16"/>
  <c r="D279" i="16"/>
  <c r="E279" i="16"/>
  <c r="F279" i="16"/>
  <c r="G279" i="16"/>
  <c r="H279" i="16"/>
  <c r="I279" i="16"/>
  <c r="J279" i="16"/>
  <c r="K279" i="16"/>
  <c r="B280" i="16"/>
  <c r="C280" i="16"/>
  <c r="D280" i="16"/>
  <c r="E280" i="16"/>
  <c r="F280" i="16"/>
  <c r="G280" i="16"/>
  <c r="H280" i="16"/>
  <c r="I280" i="16"/>
  <c r="J280" i="16"/>
  <c r="K280" i="16"/>
  <c r="K275" i="16"/>
  <c r="J275" i="16"/>
  <c r="I275" i="16"/>
  <c r="H275" i="16"/>
  <c r="G275" i="16"/>
  <c r="F275" i="16"/>
  <c r="E275" i="16"/>
  <c r="D275" i="16"/>
  <c r="C275" i="16"/>
  <c r="B275" i="16"/>
  <c r="B274" i="16"/>
  <c r="C274" i="16"/>
  <c r="D274" i="16"/>
  <c r="E274" i="16"/>
  <c r="F274" i="16"/>
  <c r="G274" i="16"/>
  <c r="H274" i="16"/>
  <c r="I274" i="16"/>
  <c r="J274" i="16"/>
  <c r="K274" i="16"/>
  <c r="B269" i="16"/>
  <c r="C269" i="16"/>
  <c r="D269" i="16"/>
  <c r="E269" i="16"/>
  <c r="F269" i="16"/>
  <c r="G269" i="16"/>
  <c r="H269" i="16"/>
  <c r="I269" i="16"/>
  <c r="J269" i="16"/>
  <c r="K269" i="16"/>
  <c r="B270" i="16"/>
  <c r="C270" i="16"/>
  <c r="D270" i="16"/>
  <c r="E270" i="16"/>
  <c r="F270" i="16"/>
  <c r="G270" i="16"/>
  <c r="H270" i="16"/>
  <c r="I270" i="16"/>
  <c r="J270" i="16"/>
  <c r="K270" i="16"/>
  <c r="B271" i="16"/>
  <c r="C271" i="16"/>
  <c r="D271" i="16"/>
  <c r="E271" i="16"/>
  <c r="F271" i="16"/>
  <c r="G271" i="16"/>
  <c r="H271" i="16"/>
  <c r="I271" i="16"/>
  <c r="J271" i="16"/>
  <c r="K271" i="16"/>
  <c r="B272" i="16"/>
  <c r="C272" i="16"/>
  <c r="D272" i="16"/>
  <c r="E272" i="16"/>
  <c r="F272" i="16"/>
  <c r="G272" i="16"/>
  <c r="H272" i="16"/>
  <c r="I272" i="16"/>
  <c r="J272" i="16"/>
  <c r="K272" i="16"/>
  <c r="B273" i="16"/>
  <c r="C273" i="16"/>
  <c r="D273" i="16"/>
  <c r="E273" i="16"/>
  <c r="F273" i="16"/>
  <c r="G273" i="16"/>
  <c r="H273" i="16"/>
  <c r="I273" i="16"/>
  <c r="J273" i="16"/>
  <c r="K273" i="16"/>
  <c r="K268" i="16"/>
  <c r="J268" i="16"/>
  <c r="I268" i="16"/>
  <c r="H268" i="16"/>
  <c r="G268" i="16"/>
  <c r="F268" i="16"/>
  <c r="E268" i="16"/>
  <c r="D268" i="16"/>
  <c r="C268" i="16"/>
  <c r="B268" i="16"/>
  <c r="B263" i="16"/>
  <c r="C263" i="16"/>
  <c r="D263" i="16"/>
  <c r="E263" i="16"/>
  <c r="F263" i="16"/>
  <c r="G263" i="16"/>
  <c r="H263" i="16"/>
  <c r="I263" i="16"/>
  <c r="J263" i="16"/>
  <c r="K263" i="16"/>
  <c r="B264" i="16"/>
  <c r="C264" i="16"/>
  <c r="D264" i="16"/>
  <c r="E264" i="16"/>
  <c r="F264" i="16"/>
  <c r="G264" i="16"/>
  <c r="H264" i="16"/>
  <c r="I264" i="16"/>
  <c r="J264" i="16"/>
  <c r="K264" i="16"/>
  <c r="B265" i="16"/>
  <c r="C265" i="16"/>
  <c r="D265" i="16"/>
  <c r="E265" i="16"/>
  <c r="F265" i="16"/>
  <c r="G265" i="16"/>
  <c r="H265" i="16"/>
  <c r="I265" i="16"/>
  <c r="J265" i="16"/>
  <c r="K265" i="16"/>
  <c r="B266" i="16"/>
  <c r="C266" i="16"/>
  <c r="D266" i="16"/>
  <c r="E266" i="16"/>
  <c r="F266" i="16"/>
  <c r="G266" i="16"/>
  <c r="H266" i="16"/>
  <c r="I266" i="16"/>
  <c r="J266" i="16"/>
  <c r="K266" i="16"/>
  <c r="B267" i="16"/>
  <c r="C267" i="16"/>
  <c r="D267" i="16"/>
  <c r="E267" i="16"/>
  <c r="F267" i="16"/>
  <c r="G267" i="16"/>
  <c r="H267" i="16"/>
  <c r="I267" i="16"/>
  <c r="J267" i="16"/>
  <c r="K267" i="16"/>
  <c r="K262" i="16"/>
  <c r="J262" i="16"/>
  <c r="I262" i="16"/>
  <c r="H262" i="16"/>
  <c r="G262" i="16"/>
  <c r="F262" i="16"/>
  <c r="E262" i="16"/>
  <c r="D262" i="16"/>
  <c r="C262" i="16"/>
  <c r="B262" i="16"/>
  <c r="B256" i="16"/>
  <c r="C256" i="16"/>
  <c r="D256" i="16"/>
  <c r="E256" i="16"/>
  <c r="F256" i="16"/>
  <c r="G256" i="16"/>
  <c r="H256" i="16"/>
  <c r="I256" i="16"/>
  <c r="J256" i="16"/>
  <c r="K256" i="16"/>
  <c r="B257" i="16"/>
  <c r="C257" i="16"/>
  <c r="D257" i="16"/>
  <c r="E257" i="16"/>
  <c r="F257" i="16"/>
  <c r="G257" i="16"/>
  <c r="H257" i="16"/>
  <c r="I257" i="16"/>
  <c r="J257" i="16"/>
  <c r="K257" i="16"/>
  <c r="B258" i="16"/>
  <c r="C258" i="16"/>
  <c r="D258" i="16"/>
  <c r="E258" i="16"/>
  <c r="F258" i="16"/>
  <c r="G258" i="16"/>
  <c r="H258" i="16"/>
  <c r="I258" i="16"/>
  <c r="J258" i="16"/>
  <c r="K258" i="16"/>
  <c r="B259" i="16"/>
  <c r="C259" i="16"/>
  <c r="D259" i="16"/>
  <c r="E259" i="16"/>
  <c r="F259" i="16"/>
  <c r="G259" i="16"/>
  <c r="H259" i="16"/>
  <c r="I259" i="16"/>
  <c r="J259" i="16"/>
  <c r="K259" i="16"/>
  <c r="B260" i="16"/>
  <c r="C260" i="16"/>
  <c r="D260" i="16"/>
  <c r="E260" i="16"/>
  <c r="F260" i="16"/>
  <c r="G260" i="16"/>
  <c r="H260" i="16"/>
  <c r="I260" i="16"/>
  <c r="J260" i="16"/>
  <c r="K260" i="16"/>
  <c r="B261" i="16"/>
  <c r="C261" i="16"/>
  <c r="D261" i="16"/>
  <c r="E261" i="16"/>
  <c r="F261" i="16"/>
  <c r="G261" i="16"/>
  <c r="H261" i="16"/>
  <c r="I261" i="16"/>
  <c r="J261" i="16"/>
  <c r="K261" i="16"/>
  <c r="K255" i="16"/>
  <c r="J255" i="16"/>
  <c r="I255" i="16"/>
  <c r="H255" i="16"/>
  <c r="G255" i="16"/>
  <c r="F255" i="16"/>
  <c r="E255" i="16"/>
  <c r="D255" i="16"/>
  <c r="C255" i="16"/>
  <c r="B255" i="16"/>
  <c r="B250" i="16"/>
  <c r="C250" i="16"/>
  <c r="D250" i="16"/>
  <c r="E250" i="16"/>
  <c r="F250" i="16"/>
  <c r="G250" i="16"/>
  <c r="H250" i="16"/>
  <c r="I250" i="16"/>
  <c r="J250" i="16"/>
  <c r="K250" i="16"/>
  <c r="B251" i="16"/>
  <c r="C251" i="16"/>
  <c r="D251" i="16"/>
  <c r="E251" i="16"/>
  <c r="F251" i="16"/>
  <c r="G251" i="16"/>
  <c r="H251" i="16"/>
  <c r="I251" i="16"/>
  <c r="J251" i="16"/>
  <c r="K251" i="16"/>
  <c r="B252" i="16"/>
  <c r="C252" i="16"/>
  <c r="D252" i="16"/>
  <c r="E252" i="16"/>
  <c r="F252" i="16"/>
  <c r="G252" i="16"/>
  <c r="H252" i="16"/>
  <c r="I252" i="16"/>
  <c r="J252" i="16"/>
  <c r="K252" i="16"/>
  <c r="B253" i="16"/>
  <c r="C253" i="16"/>
  <c r="D253" i="16"/>
  <c r="E253" i="16"/>
  <c r="F253" i="16"/>
  <c r="G253" i="16"/>
  <c r="H253" i="16"/>
  <c r="I253" i="16"/>
  <c r="J253" i="16"/>
  <c r="K253" i="16"/>
  <c r="B254" i="16"/>
  <c r="C254" i="16"/>
  <c r="D254" i="16"/>
  <c r="E254" i="16"/>
  <c r="F254" i="16"/>
  <c r="G254" i="16"/>
  <c r="H254" i="16"/>
  <c r="I254" i="16"/>
  <c r="J254" i="16"/>
  <c r="K254" i="16"/>
  <c r="K249" i="16"/>
  <c r="J249" i="16"/>
  <c r="I249" i="16"/>
  <c r="H249" i="16"/>
  <c r="G249" i="16"/>
  <c r="F249" i="16"/>
  <c r="E249" i="16"/>
  <c r="D249" i="16"/>
  <c r="C249" i="16"/>
  <c r="B249" i="16"/>
  <c r="B243" i="16"/>
  <c r="C243" i="16"/>
  <c r="D243" i="16"/>
  <c r="E243" i="16"/>
  <c r="F243" i="16"/>
  <c r="G243" i="16"/>
  <c r="H243" i="16"/>
  <c r="I243" i="16"/>
  <c r="J243" i="16"/>
  <c r="K243" i="16"/>
  <c r="B244" i="16"/>
  <c r="C244" i="16"/>
  <c r="D244" i="16"/>
  <c r="E244" i="16"/>
  <c r="F244" i="16"/>
  <c r="G244" i="16"/>
  <c r="H244" i="16"/>
  <c r="I244" i="16"/>
  <c r="J244" i="16"/>
  <c r="K244" i="16"/>
  <c r="B245" i="16"/>
  <c r="C245" i="16"/>
  <c r="D245" i="16"/>
  <c r="E245" i="16"/>
  <c r="F245" i="16"/>
  <c r="G245" i="16"/>
  <c r="H245" i="16"/>
  <c r="I245" i="16"/>
  <c r="J245" i="16"/>
  <c r="K245" i="16"/>
  <c r="B246" i="16"/>
  <c r="C246" i="16"/>
  <c r="D246" i="16"/>
  <c r="E246" i="16"/>
  <c r="F246" i="16"/>
  <c r="G246" i="16"/>
  <c r="H246" i="16"/>
  <c r="I246" i="16"/>
  <c r="J246" i="16"/>
  <c r="K246" i="16"/>
  <c r="B247" i="16"/>
  <c r="C247" i="16"/>
  <c r="D247" i="16"/>
  <c r="E247" i="16"/>
  <c r="F247" i="16"/>
  <c r="G247" i="16"/>
  <c r="H247" i="16"/>
  <c r="I247" i="16"/>
  <c r="J247" i="16"/>
  <c r="K247" i="16"/>
  <c r="B248" i="16"/>
  <c r="C248" i="16"/>
  <c r="D248" i="16"/>
  <c r="E248" i="16"/>
  <c r="F248" i="16"/>
  <c r="G248" i="16"/>
  <c r="H248" i="16"/>
  <c r="I248" i="16"/>
  <c r="J248" i="16"/>
  <c r="K248" i="16"/>
  <c r="K242" i="16"/>
  <c r="J242" i="16"/>
  <c r="I242" i="16"/>
  <c r="H242" i="16"/>
  <c r="G242" i="16"/>
  <c r="F242" i="16"/>
  <c r="E242" i="16"/>
  <c r="D242" i="16"/>
  <c r="C242" i="16"/>
  <c r="B242" i="16"/>
  <c r="B237" i="16"/>
  <c r="C237" i="16"/>
  <c r="D237" i="16"/>
  <c r="E237" i="16"/>
  <c r="F237" i="16"/>
  <c r="G237" i="16"/>
  <c r="H237" i="16"/>
  <c r="I237" i="16"/>
  <c r="J237" i="16"/>
  <c r="K237" i="16"/>
  <c r="B238" i="16"/>
  <c r="C238" i="16"/>
  <c r="D238" i="16"/>
  <c r="E238" i="16"/>
  <c r="F238" i="16"/>
  <c r="G238" i="16"/>
  <c r="H238" i="16"/>
  <c r="I238" i="16"/>
  <c r="J238" i="16"/>
  <c r="K238" i="16"/>
  <c r="B239" i="16"/>
  <c r="C239" i="16"/>
  <c r="D239" i="16"/>
  <c r="E239" i="16"/>
  <c r="F239" i="16"/>
  <c r="G239" i="16"/>
  <c r="H239" i="16"/>
  <c r="I239" i="16"/>
  <c r="J239" i="16"/>
  <c r="K239" i="16"/>
  <c r="B240" i="16"/>
  <c r="C240" i="16"/>
  <c r="D240" i="16"/>
  <c r="E240" i="16"/>
  <c r="F240" i="16"/>
  <c r="G240" i="16"/>
  <c r="H240" i="16"/>
  <c r="I240" i="16"/>
  <c r="J240" i="16"/>
  <c r="K240" i="16"/>
  <c r="B241" i="16"/>
  <c r="C241" i="16"/>
  <c r="D241" i="16"/>
  <c r="E241" i="16"/>
  <c r="F241" i="16"/>
  <c r="G241" i="16"/>
  <c r="H241" i="16"/>
  <c r="I241" i="16"/>
  <c r="J241" i="16"/>
  <c r="K241" i="16"/>
  <c r="K236" i="16"/>
  <c r="J236" i="16"/>
  <c r="I236" i="16"/>
  <c r="H236" i="16"/>
  <c r="G236" i="16"/>
  <c r="F236" i="16"/>
  <c r="E236" i="16"/>
  <c r="D236" i="16"/>
  <c r="C236" i="16"/>
  <c r="B236" i="16"/>
  <c r="B230" i="16"/>
  <c r="C230" i="16"/>
  <c r="D230" i="16"/>
  <c r="E230" i="16"/>
  <c r="F230" i="16"/>
  <c r="G230" i="16"/>
  <c r="H230" i="16"/>
  <c r="I230" i="16"/>
  <c r="J230" i="16"/>
  <c r="K230" i="16"/>
  <c r="B231" i="16"/>
  <c r="C231" i="16"/>
  <c r="D231" i="16"/>
  <c r="E231" i="16"/>
  <c r="F231" i="16"/>
  <c r="G231" i="16"/>
  <c r="H231" i="16"/>
  <c r="I231" i="16"/>
  <c r="J231" i="16"/>
  <c r="K231" i="16"/>
  <c r="B232" i="16"/>
  <c r="C232" i="16"/>
  <c r="D232" i="16"/>
  <c r="E232" i="16"/>
  <c r="F232" i="16"/>
  <c r="G232" i="16"/>
  <c r="H232" i="16"/>
  <c r="I232" i="16"/>
  <c r="J232" i="16"/>
  <c r="K232" i="16"/>
  <c r="B233" i="16"/>
  <c r="C233" i="16"/>
  <c r="D233" i="16"/>
  <c r="E233" i="16"/>
  <c r="F233" i="16"/>
  <c r="G233" i="16"/>
  <c r="H233" i="16"/>
  <c r="I233" i="16"/>
  <c r="J233" i="16"/>
  <c r="K233" i="16"/>
  <c r="B234" i="16"/>
  <c r="C234" i="16"/>
  <c r="D234" i="16"/>
  <c r="E234" i="16"/>
  <c r="F234" i="16"/>
  <c r="G234" i="16"/>
  <c r="H234" i="16"/>
  <c r="I234" i="16"/>
  <c r="J234" i="16"/>
  <c r="K234" i="16"/>
  <c r="B235" i="16"/>
  <c r="C235" i="16"/>
  <c r="D235" i="16"/>
  <c r="E235" i="16"/>
  <c r="F235" i="16"/>
  <c r="G235" i="16"/>
  <c r="H235" i="16"/>
  <c r="I235" i="16"/>
  <c r="J235" i="16"/>
  <c r="K235" i="16"/>
  <c r="K229" i="16"/>
  <c r="J229" i="16"/>
  <c r="I229" i="16"/>
  <c r="H229" i="16"/>
  <c r="G229" i="16"/>
  <c r="F229" i="16"/>
  <c r="E229" i="16"/>
  <c r="D229" i="16"/>
  <c r="C229" i="16"/>
  <c r="B229" i="16"/>
  <c r="B224" i="16"/>
  <c r="C224" i="16"/>
  <c r="D224" i="16"/>
  <c r="E224" i="16"/>
  <c r="F224" i="16"/>
  <c r="G224" i="16"/>
  <c r="H224" i="16"/>
  <c r="I224" i="16"/>
  <c r="J224" i="16"/>
  <c r="K224" i="16"/>
  <c r="B225" i="16"/>
  <c r="C225" i="16"/>
  <c r="D225" i="16"/>
  <c r="E225" i="16"/>
  <c r="F225" i="16"/>
  <c r="G225" i="16"/>
  <c r="H225" i="16"/>
  <c r="I225" i="16"/>
  <c r="J225" i="16"/>
  <c r="K225" i="16"/>
  <c r="B226" i="16"/>
  <c r="C226" i="16"/>
  <c r="D226" i="16"/>
  <c r="E226" i="16"/>
  <c r="F226" i="16"/>
  <c r="G226" i="16"/>
  <c r="H226" i="16"/>
  <c r="I226" i="16"/>
  <c r="J226" i="16"/>
  <c r="K226" i="16"/>
  <c r="B227" i="16"/>
  <c r="C227" i="16"/>
  <c r="D227" i="16"/>
  <c r="E227" i="16"/>
  <c r="F227" i="16"/>
  <c r="G227" i="16"/>
  <c r="H227" i="16"/>
  <c r="I227" i="16"/>
  <c r="J227" i="16"/>
  <c r="K227" i="16"/>
  <c r="B228" i="16"/>
  <c r="C228" i="16"/>
  <c r="D228" i="16"/>
  <c r="E228" i="16"/>
  <c r="F228" i="16"/>
  <c r="G228" i="16"/>
  <c r="H228" i="16"/>
  <c r="I228" i="16"/>
  <c r="J228" i="16"/>
  <c r="K228" i="16"/>
  <c r="K223" i="16"/>
  <c r="J223" i="16"/>
  <c r="I223" i="16"/>
  <c r="H223" i="16"/>
  <c r="G223" i="16"/>
  <c r="F223" i="16"/>
  <c r="E223" i="16"/>
  <c r="D223" i="16"/>
  <c r="C223" i="16"/>
  <c r="B223" i="16"/>
  <c r="B217" i="16"/>
  <c r="C217" i="16"/>
  <c r="D217" i="16"/>
  <c r="E217" i="16"/>
  <c r="F217" i="16"/>
  <c r="G217" i="16"/>
  <c r="H217" i="16"/>
  <c r="I217" i="16"/>
  <c r="J217" i="16"/>
  <c r="K217" i="16"/>
  <c r="B218" i="16"/>
  <c r="C218" i="16"/>
  <c r="D218" i="16"/>
  <c r="E218" i="16"/>
  <c r="F218" i="16"/>
  <c r="G218" i="16"/>
  <c r="H218" i="16"/>
  <c r="I218" i="16"/>
  <c r="J218" i="16"/>
  <c r="K218" i="16"/>
  <c r="B219" i="16"/>
  <c r="C219" i="16"/>
  <c r="D219" i="16"/>
  <c r="E219" i="16"/>
  <c r="F219" i="16"/>
  <c r="G219" i="16"/>
  <c r="H219" i="16"/>
  <c r="I219" i="16"/>
  <c r="J219" i="16"/>
  <c r="K219" i="16"/>
  <c r="B220" i="16"/>
  <c r="C220" i="16"/>
  <c r="D220" i="16"/>
  <c r="E220" i="16"/>
  <c r="F220" i="16"/>
  <c r="G220" i="16"/>
  <c r="H220" i="16"/>
  <c r="I220" i="16"/>
  <c r="J220" i="16"/>
  <c r="K220" i="16"/>
  <c r="B221" i="16"/>
  <c r="C221" i="16"/>
  <c r="D221" i="16"/>
  <c r="E221" i="16"/>
  <c r="F221" i="16"/>
  <c r="G221" i="16"/>
  <c r="H221" i="16"/>
  <c r="I221" i="16"/>
  <c r="J221" i="16"/>
  <c r="K221" i="16"/>
  <c r="B222" i="16"/>
  <c r="C222" i="16"/>
  <c r="D222" i="16"/>
  <c r="E222" i="16"/>
  <c r="F222" i="16"/>
  <c r="G222" i="16"/>
  <c r="H222" i="16"/>
  <c r="I222" i="16"/>
  <c r="J222" i="16"/>
  <c r="K222" i="16"/>
  <c r="K216" i="16"/>
  <c r="J216" i="16"/>
  <c r="I216" i="16"/>
  <c r="H216" i="16"/>
  <c r="G216" i="16"/>
  <c r="F216" i="16"/>
  <c r="E216" i="16"/>
  <c r="D216" i="16"/>
  <c r="C216" i="16"/>
  <c r="B216" i="16"/>
  <c r="B211" i="16"/>
  <c r="C211" i="16"/>
  <c r="D211" i="16"/>
  <c r="E211" i="16"/>
  <c r="F211" i="16"/>
  <c r="G211" i="16"/>
  <c r="H211" i="16"/>
  <c r="I211" i="16"/>
  <c r="J211" i="16"/>
  <c r="K211" i="16"/>
  <c r="B212" i="16"/>
  <c r="C212" i="16"/>
  <c r="D212" i="16"/>
  <c r="E212" i="16"/>
  <c r="F212" i="16"/>
  <c r="G212" i="16"/>
  <c r="H212" i="16"/>
  <c r="I212" i="16"/>
  <c r="J212" i="16"/>
  <c r="K212" i="16"/>
  <c r="B213" i="16"/>
  <c r="C213" i="16"/>
  <c r="D213" i="16"/>
  <c r="E213" i="16"/>
  <c r="F213" i="16"/>
  <c r="G213" i="16"/>
  <c r="H213" i="16"/>
  <c r="I213" i="16"/>
  <c r="J213" i="16"/>
  <c r="K213" i="16"/>
  <c r="B214" i="16"/>
  <c r="C214" i="16"/>
  <c r="D214" i="16"/>
  <c r="E214" i="16"/>
  <c r="F214" i="16"/>
  <c r="G214" i="16"/>
  <c r="H214" i="16"/>
  <c r="I214" i="16"/>
  <c r="J214" i="16"/>
  <c r="K214" i="16"/>
  <c r="B215" i="16"/>
  <c r="C215" i="16"/>
  <c r="D215" i="16"/>
  <c r="E215" i="16"/>
  <c r="F215" i="16"/>
  <c r="G215" i="16"/>
  <c r="H215" i="16"/>
  <c r="I215" i="16"/>
  <c r="J215" i="16"/>
  <c r="K215" i="16"/>
  <c r="K210" i="16"/>
  <c r="J210" i="16"/>
  <c r="I210" i="16"/>
  <c r="H210" i="16"/>
  <c r="G210" i="16"/>
  <c r="F210" i="16"/>
  <c r="E210" i="16"/>
  <c r="D210" i="16"/>
  <c r="C210" i="16"/>
  <c r="B210" i="16"/>
  <c r="B204" i="16"/>
  <c r="C204" i="16"/>
  <c r="D204" i="16"/>
  <c r="E204" i="16"/>
  <c r="F204" i="16"/>
  <c r="G204" i="16"/>
  <c r="H204" i="16"/>
  <c r="I204" i="16"/>
  <c r="J204" i="16"/>
  <c r="K204" i="16"/>
  <c r="B205" i="16"/>
  <c r="C205" i="16"/>
  <c r="D205" i="16"/>
  <c r="E205" i="16"/>
  <c r="F205" i="16"/>
  <c r="G205" i="16"/>
  <c r="H205" i="16"/>
  <c r="I205" i="16"/>
  <c r="J205" i="16"/>
  <c r="K205" i="16"/>
  <c r="B206" i="16"/>
  <c r="C206" i="16"/>
  <c r="D206" i="16"/>
  <c r="E206" i="16"/>
  <c r="F206" i="16"/>
  <c r="G206" i="16"/>
  <c r="H206" i="16"/>
  <c r="I206" i="16"/>
  <c r="J206" i="16"/>
  <c r="K206" i="16"/>
  <c r="B207" i="16"/>
  <c r="C207" i="16"/>
  <c r="D207" i="16"/>
  <c r="E207" i="16"/>
  <c r="F207" i="16"/>
  <c r="G207" i="16"/>
  <c r="H207" i="16"/>
  <c r="I207" i="16"/>
  <c r="J207" i="16"/>
  <c r="K207" i="16"/>
  <c r="B208" i="16"/>
  <c r="C208" i="16"/>
  <c r="D208" i="16"/>
  <c r="E208" i="16"/>
  <c r="F208" i="16"/>
  <c r="G208" i="16"/>
  <c r="H208" i="16"/>
  <c r="I208" i="16"/>
  <c r="J208" i="16"/>
  <c r="K208" i="16"/>
  <c r="B209" i="16"/>
  <c r="C209" i="16"/>
  <c r="D209" i="16"/>
  <c r="E209" i="16"/>
  <c r="F209" i="16"/>
  <c r="G209" i="16"/>
  <c r="H209" i="16"/>
  <c r="I209" i="16"/>
  <c r="J209" i="16"/>
  <c r="K209" i="16"/>
  <c r="K203" i="16"/>
  <c r="J203" i="16"/>
  <c r="I203" i="16"/>
  <c r="H203" i="16"/>
  <c r="G203" i="16"/>
  <c r="F203" i="16"/>
  <c r="E203" i="16"/>
  <c r="D203" i="16"/>
  <c r="C203" i="16"/>
  <c r="B203" i="16"/>
  <c r="B202" i="16"/>
  <c r="C202" i="16"/>
  <c r="D202" i="16"/>
  <c r="E202" i="16"/>
  <c r="F202" i="16"/>
  <c r="G202" i="16"/>
  <c r="H202" i="16"/>
  <c r="I202" i="16"/>
  <c r="J202" i="16"/>
  <c r="K202" i="16"/>
  <c r="B198" i="16"/>
  <c r="C198" i="16"/>
  <c r="D198" i="16"/>
  <c r="E198" i="16"/>
  <c r="F198" i="16"/>
  <c r="G198" i="16"/>
  <c r="H198" i="16"/>
  <c r="I198" i="16"/>
  <c r="J198" i="16"/>
  <c r="K198" i="16"/>
  <c r="B199" i="16"/>
  <c r="C199" i="16"/>
  <c r="D199" i="16"/>
  <c r="E199" i="16"/>
  <c r="F199" i="16"/>
  <c r="G199" i="16"/>
  <c r="H199" i="16"/>
  <c r="I199" i="16"/>
  <c r="J199" i="16"/>
  <c r="K199" i="16"/>
  <c r="B200" i="16"/>
  <c r="C200" i="16"/>
  <c r="D200" i="16"/>
  <c r="E200" i="16"/>
  <c r="F200" i="16"/>
  <c r="G200" i="16"/>
  <c r="H200" i="16"/>
  <c r="I200" i="16"/>
  <c r="J200" i="16"/>
  <c r="K200" i="16"/>
  <c r="B201" i="16"/>
  <c r="C201" i="16"/>
  <c r="D201" i="16"/>
  <c r="E201" i="16"/>
  <c r="F201" i="16"/>
  <c r="G201" i="16"/>
  <c r="H201" i="16"/>
  <c r="I201" i="16"/>
  <c r="J201" i="16"/>
  <c r="K201" i="16"/>
  <c r="K197" i="16"/>
  <c r="J197" i="16"/>
  <c r="I197" i="16"/>
  <c r="H197" i="16"/>
  <c r="G197" i="16"/>
  <c r="F197" i="16"/>
  <c r="E197" i="16"/>
  <c r="D197" i="16"/>
  <c r="C197" i="16"/>
  <c r="B197" i="16"/>
  <c r="B191" i="16"/>
  <c r="C191" i="16"/>
  <c r="D191" i="16"/>
  <c r="E191" i="16"/>
  <c r="F191" i="16"/>
  <c r="G191" i="16"/>
  <c r="H191" i="16"/>
  <c r="I191" i="16"/>
  <c r="J191" i="16"/>
  <c r="K191" i="16"/>
  <c r="B192" i="16"/>
  <c r="C192" i="16"/>
  <c r="D192" i="16"/>
  <c r="E192" i="16"/>
  <c r="F192" i="16"/>
  <c r="G192" i="16"/>
  <c r="H192" i="16"/>
  <c r="I192" i="16"/>
  <c r="J192" i="16"/>
  <c r="K192" i="16"/>
  <c r="B193" i="16"/>
  <c r="C193" i="16"/>
  <c r="D193" i="16"/>
  <c r="E193" i="16"/>
  <c r="F193" i="16"/>
  <c r="G193" i="16"/>
  <c r="H193" i="16"/>
  <c r="I193" i="16"/>
  <c r="J193" i="16"/>
  <c r="K193" i="16"/>
  <c r="B194" i="16"/>
  <c r="C194" i="16"/>
  <c r="D194" i="16"/>
  <c r="E194" i="16"/>
  <c r="F194" i="16"/>
  <c r="G194" i="16"/>
  <c r="H194" i="16"/>
  <c r="I194" i="16"/>
  <c r="J194" i="16"/>
  <c r="K194" i="16"/>
  <c r="B195" i="16"/>
  <c r="C195" i="16"/>
  <c r="D195" i="16"/>
  <c r="E195" i="16"/>
  <c r="F195" i="16"/>
  <c r="G195" i="16"/>
  <c r="H195" i="16"/>
  <c r="I195" i="16"/>
  <c r="J195" i="16"/>
  <c r="K195" i="16"/>
  <c r="B196" i="16"/>
  <c r="C196" i="16"/>
  <c r="D196" i="16"/>
  <c r="E196" i="16"/>
  <c r="F196" i="16"/>
  <c r="G196" i="16"/>
  <c r="H196" i="16"/>
  <c r="I196" i="16"/>
  <c r="J196" i="16"/>
  <c r="K196" i="16"/>
  <c r="K190" i="16"/>
  <c r="J190" i="16"/>
  <c r="I190" i="16"/>
  <c r="H190" i="16"/>
  <c r="G190" i="16"/>
  <c r="F190" i="16"/>
  <c r="E190" i="16"/>
  <c r="D190" i="16"/>
  <c r="C190" i="16"/>
  <c r="B190" i="16"/>
  <c r="B185" i="16"/>
  <c r="C185" i="16"/>
  <c r="D185" i="16"/>
  <c r="E185" i="16"/>
  <c r="F185" i="16"/>
  <c r="G185" i="16"/>
  <c r="H185" i="16"/>
  <c r="I185" i="16"/>
  <c r="J185" i="16"/>
  <c r="K185" i="16"/>
  <c r="B186" i="16"/>
  <c r="C186" i="16"/>
  <c r="D186" i="16"/>
  <c r="E186" i="16"/>
  <c r="F186" i="16"/>
  <c r="G186" i="16"/>
  <c r="H186" i="16"/>
  <c r="I186" i="16"/>
  <c r="J186" i="16"/>
  <c r="K186" i="16"/>
  <c r="B187" i="16"/>
  <c r="C187" i="16"/>
  <c r="D187" i="16"/>
  <c r="E187" i="16"/>
  <c r="F187" i="16"/>
  <c r="G187" i="16"/>
  <c r="H187" i="16"/>
  <c r="I187" i="16"/>
  <c r="J187" i="16"/>
  <c r="K187" i="16"/>
  <c r="B188" i="16"/>
  <c r="C188" i="16"/>
  <c r="D188" i="16"/>
  <c r="E188" i="16"/>
  <c r="F188" i="16"/>
  <c r="G188" i="16"/>
  <c r="H188" i="16"/>
  <c r="I188" i="16"/>
  <c r="J188" i="16"/>
  <c r="K188" i="16"/>
  <c r="B189" i="16"/>
  <c r="C189" i="16"/>
  <c r="D189" i="16"/>
  <c r="E189" i="16"/>
  <c r="F189" i="16"/>
  <c r="G189" i="16"/>
  <c r="H189" i="16"/>
  <c r="I189" i="16"/>
  <c r="J189" i="16"/>
  <c r="K189" i="16"/>
  <c r="K184" i="16"/>
  <c r="J184" i="16"/>
  <c r="I184" i="16"/>
  <c r="H184" i="16"/>
  <c r="G184" i="16"/>
  <c r="F184" i="16"/>
  <c r="E184" i="16"/>
  <c r="D184" i="16"/>
  <c r="C184" i="16"/>
  <c r="B184" i="16"/>
  <c r="B178" i="16"/>
  <c r="C178" i="16"/>
  <c r="D178" i="16"/>
  <c r="E178" i="16"/>
  <c r="F178" i="16"/>
  <c r="G178" i="16"/>
  <c r="H178" i="16"/>
  <c r="I178" i="16"/>
  <c r="J178" i="16"/>
  <c r="K178" i="16"/>
  <c r="B179" i="16"/>
  <c r="C179" i="16"/>
  <c r="D179" i="16"/>
  <c r="E179" i="16"/>
  <c r="F179" i="16"/>
  <c r="G179" i="16"/>
  <c r="H179" i="16"/>
  <c r="I179" i="16"/>
  <c r="J179" i="16"/>
  <c r="K179" i="16"/>
  <c r="B180" i="16"/>
  <c r="C180" i="16"/>
  <c r="D180" i="16"/>
  <c r="E180" i="16"/>
  <c r="F180" i="16"/>
  <c r="G180" i="16"/>
  <c r="H180" i="16"/>
  <c r="I180" i="16"/>
  <c r="J180" i="16"/>
  <c r="K180" i="16"/>
  <c r="B181" i="16"/>
  <c r="C181" i="16"/>
  <c r="D181" i="16"/>
  <c r="E181" i="16"/>
  <c r="F181" i="16"/>
  <c r="G181" i="16"/>
  <c r="H181" i="16"/>
  <c r="I181" i="16"/>
  <c r="J181" i="16"/>
  <c r="K181" i="16"/>
  <c r="B182" i="16"/>
  <c r="C182" i="16"/>
  <c r="D182" i="16"/>
  <c r="E182" i="16"/>
  <c r="F182" i="16"/>
  <c r="G182" i="16"/>
  <c r="H182" i="16"/>
  <c r="I182" i="16"/>
  <c r="J182" i="16"/>
  <c r="K182" i="16"/>
  <c r="B183" i="16"/>
  <c r="C183" i="16"/>
  <c r="D183" i="16"/>
  <c r="E183" i="16"/>
  <c r="F183" i="16"/>
  <c r="G183" i="16"/>
  <c r="H183" i="16"/>
  <c r="I183" i="16"/>
  <c r="J183" i="16"/>
  <c r="K183" i="16"/>
  <c r="K177" i="16"/>
  <c r="J177" i="16"/>
  <c r="I177" i="16"/>
  <c r="H177" i="16"/>
  <c r="G177" i="16"/>
  <c r="F177" i="16"/>
  <c r="E177" i="16"/>
  <c r="D177" i="16"/>
  <c r="C177" i="16"/>
  <c r="B177" i="16"/>
  <c r="B172" i="16"/>
  <c r="C172" i="16"/>
  <c r="D172" i="16"/>
  <c r="E172" i="16"/>
  <c r="F172" i="16"/>
  <c r="G172" i="16"/>
  <c r="H172" i="16"/>
  <c r="I172" i="16"/>
  <c r="J172" i="16"/>
  <c r="K172" i="16"/>
  <c r="B173" i="16"/>
  <c r="C173" i="16"/>
  <c r="D173" i="16"/>
  <c r="E173" i="16"/>
  <c r="F173" i="16"/>
  <c r="G173" i="16"/>
  <c r="H173" i="16"/>
  <c r="I173" i="16"/>
  <c r="J173" i="16"/>
  <c r="K173" i="16"/>
  <c r="B174" i="16"/>
  <c r="C174" i="16"/>
  <c r="D174" i="16"/>
  <c r="E174" i="16"/>
  <c r="F174" i="16"/>
  <c r="G174" i="16"/>
  <c r="H174" i="16"/>
  <c r="I174" i="16"/>
  <c r="J174" i="16"/>
  <c r="K174" i="16"/>
  <c r="B175" i="16"/>
  <c r="C175" i="16"/>
  <c r="D175" i="16"/>
  <c r="E175" i="16"/>
  <c r="F175" i="16"/>
  <c r="G175" i="16"/>
  <c r="H175" i="16"/>
  <c r="I175" i="16"/>
  <c r="J175" i="16"/>
  <c r="K175" i="16"/>
  <c r="B176" i="16"/>
  <c r="C176" i="16"/>
  <c r="D176" i="16"/>
  <c r="E176" i="16"/>
  <c r="F176" i="16"/>
  <c r="G176" i="16"/>
  <c r="H176" i="16"/>
  <c r="I176" i="16"/>
  <c r="J176" i="16"/>
  <c r="K176" i="16"/>
  <c r="K171" i="16"/>
  <c r="J171" i="16"/>
  <c r="I171" i="16"/>
  <c r="H171" i="16"/>
  <c r="G171" i="16"/>
  <c r="F171" i="16"/>
  <c r="E171" i="16"/>
  <c r="D171" i="16"/>
  <c r="C171" i="16"/>
  <c r="B171" i="16"/>
  <c r="B165" i="16"/>
  <c r="C165" i="16"/>
  <c r="D165" i="16"/>
  <c r="E165" i="16"/>
  <c r="F165" i="16"/>
  <c r="G165" i="16"/>
  <c r="H165" i="16"/>
  <c r="I165" i="16"/>
  <c r="J165" i="16"/>
  <c r="K165" i="16"/>
  <c r="B166" i="16"/>
  <c r="C166" i="16"/>
  <c r="D166" i="16"/>
  <c r="E166" i="16"/>
  <c r="F166" i="16"/>
  <c r="G166" i="16"/>
  <c r="H166" i="16"/>
  <c r="I166" i="16"/>
  <c r="J166" i="16"/>
  <c r="K166" i="16"/>
  <c r="B167" i="16"/>
  <c r="C167" i="16"/>
  <c r="D167" i="16"/>
  <c r="E167" i="16"/>
  <c r="F167" i="16"/>
  <c r="G167" i="16"/>
  <c r="H167" i="16"/>
  <c r="I167" i="16"/>
  <c r="J167" i="16"/>
  <c r="K167" i="16"/>
  <c r="B168" i="16"/>
  <c r="C168" i="16"/>
  <c r="D168" i="16"/>
  <c r="E168" i="16"/>
  <c r="F168" i="16"/>
  <c r="G168" i="16"/>
  <c r="H168" i="16"/>
  <c r="I168" i="16"/>
  <c r="J168" i="16"/>
  <c r="K168" i="16"/>
  <c r="B169" i="16"/>
  <c r="C169" i="16"/>
  <c r="D169" i="16"/>
  <c r="E169" i="16"/>
  <c r="F169" i="16"/>
  <c r="G169" i="16"/>
  <c r="H169" i="16"/>
  <c r="I169" i="16"/>
  <c r="J169" i="16"/>
  <c r="K169" i="16"/>
  <c r="B170" i="16"/>
  <c r="C170" i="16"/>
  <c r="D170" i="16"/>
  <c r="E170" i="16"/>
  <c r="F170" i="16"/>
  <c r="G170" i="16"/>
  <c r="H170" i="16"/>
  <c r="I170" i="16"/>
  <c r="J170" i="16"/>
  <c r="K170" i="16"/>
  <c r="K164" i="16"/>
  <c r="J164" i="16"/>
  <c r="I164" i="16"/>
  <c r="H164" i="16"/>
  <c r="G164" i="16"/>
  <c r="F164" i="16"/>
  <c r="E164" i="16"/>
  <c r="D164" i="16"/>
  <c r="C164" i="16"/>
  <c r="B164" i="16"/>
  <c r="B163" i="16"/>
  <c r="C163" i="16"/>
  <c r="D163" i="16"/>
  <c r="E163" i="16"/>
  <c r="F163" i="16"/>
  <c r="G163" i="16"/>
  <c r="H163" i="16"/>
  <c r="I163" i="16"/>
  <c r="J163" i="16"/>
  <c r="K163" i="16"/>
  <c r="B159" i="16"/>
  <c r="C159" i="16"/>
  <c r="D159" i="16"/>
  <c r="E159" i="16"/>
  <c r="F159" i="16"/>
  <c r="G159" i="16"/>
  <c r="H159" i="16"/>
  <c r="I159" i="16"/>
  <c r="J159" i="16"/>
  <c r="K159" i="16"/>
  <c r="B160" i="16"/>
  <c r="C160" i="16"/>
  <c r="D160" i="16"/>
  <c r="E160" i="16"/>
  <c r="F160" i="16"/>
  <c r="G160" i="16"/>
  <c r="H160" i="16"/>
  <c r="I160" i="16"/>
  <c r="J160" i="16"/>
  <c r="K160" i="16"/>
  <c r="B161" i="16"/>
  <c r="C161" i="16"/>
  <c r="D161" i="16"/>
  <c r="E161" i="16"/>
  <c r="F161" i="16"/>
  <c r="G161" i="16"/>
  <c r="H161" i="16"/>
  <c r="I161" i="16"/>
  <c r="J161" i="16"/>
  <c r="K161" i="16"/>
  <c r="B162" i="16"/>
  <c r="C162" i="16"/>
  <c r="D162" i="16"/>
  <c r="E162" i="16"/>
  <c r="F162" i="16"/>
  <c r="G162" i="16"/>
  <c r="H162" i="16"/>
  <c r="I162" i="16"/>
  <c r="J162" i="16"/>
  <c r="K162" i="16"/>
  <c r="K158" i="16"/>
  <c r="J158" i="16"/>
  <c r="I158" i="16"/>
  <c r="H158" i="16"/>
  <c r="G158" i="16"/>
  <c r="F158" i="16"/>
  <c r="E158" i="16"/>
  <c r="D158" i="16"/>
  <c r="C158" i="16"/>
  <c r="B158" i="16"/>
  <c r="B152" i="16"/>
  <c r="C152" i="16"/>
  <c r="D152" i="16"/>
  <c r="E152" i="16"/>
  <c r="F152" i="16"/>
  <c r="G152" i="16"/>
  <c r="H152" i="16"/>
  <c r="I152" i="16"/>
  <c r="J152" i="16"/>
  <c r="K152" i="16"/>
  <c r="B153" i="16"/>
  <c r="C153" i="16"/>
  <c r="D153" i="16"/>
  <c r="E153" i="16"/>
  <c r="F153" i="16"/>
  <c r="G153" i="16"/>
  <c r="H153" i="16"/>
  <c r="I153" i="16"/>
  <c r="J153" i="16"/>
  <c r="K153" i="16"/>
  <c r="B154" i="16"/>
  <c r="C154" i="16"/>
  <c r="D154" i="16"/>
  <c r="E154" i="16"/>
  <c r="F154" i="16"/>
  <c r="G154" i="16"/>
  <c r="H154" i="16"/>
  <c r="I154" i="16"/>
  <c r="J154" i="16"/>
  <c r="K154" i="16"/>
  <c r="B155" i="16"/>
  <c r="C155" i="16"/>
  <c r="D155" i="16"/>
  <c r="E155" i="16"/>
  <c r="F155" i="16"/>
  <c r="G155" i="16"/>
  <c r="H155" i="16"/>
  <c r="I155" i="16"/>
  <c r="J155" i="16"/>
  <c r="K155" i="16"/>
  <c r="B156" i="16"/>
  <c r="C156" i="16"/>
  <c r="D156" i="16"/>
  <c r="E156" i="16"/>
  <c r="F156" i="16"/>
  <c r="G156" i="16"/>
  <c r="H156" i="16"/>
  <c r="I156" i="16"/>
  <c r="J156" i="16"/>
  <c r="K156" i="16"/>
  <c r="B157" i="16"/>
  <c r="C157" i="16"/>
  <c r="D157" i="16"/>
  <c r="E157" i="16"/>
  <c r="F157" i="16"/>
  <c r="G157" i="16"/>
  <c r="H157" i="16"/>
  <c r="I157" i="16"/>
  <c r="J157" i="16"/>
  <c r="K157" i="16"/>
  <c r="K151" i="16"/>
  <c r="J151" i="16"/>
  <c r="I151" i="16"/>
  <c r="H151" i="16"/>
  <c r="G151" i="16"/>
  <c r="F151" i="16"/>
  <c r="E151" i="16"/>
  <c r="D151" i="16"/>
  <c r="C151" i="16"/>
  <c r="B151" i="16"/>
  <c r="B146" i="16"/>
  <c r="C146" i="16"/>
  <c r="D146" i="16"/>
  <c r="E146" i="16"/>
  <c r="F146" i="16"/>
  <c r="G146" i="16"/>
  <c r="H146" i="16"/>
  <c r="I146" i="16"/>
  <c r="J146" i="16"/>
  <c r="K146" i="16"/>
  <c r="B147" i="16"/>
  <c r="C147" i="16"/>
  <c r="D147" i="16"/>
  <c r="E147" i="16"/>
  <c r="F147" i="16"/>
  <c r="G147" i="16"/>
  <c r="H147" i="16"/>
  <c r="I147" i="16"/>
  <c r="J147" i="16"/>
  <c r="K147" i="16"/>
  <c r="B148" i="16"/>
  <c r="C148" i="16"/>
  <c r="D148" i="16"/>
  <c r="E148" i="16"/>
  <c r="F148" i="16"/>
  <c r="G148" i="16"/>
  <c r="H148" i="16"/>
  <c r="I148" i="16"/>
  <c r="J148" i="16"/>
  <c r="K148" i="16"/>
  <c r="B149" i="16"/>
  <c r="C149" i="16"/>
  <c r="D149" i="16"/>
  <c r="E149" i="16"/>
  <c r="F149" i="16"/>
  <c r="G149" i="16"/>
  <c r="H149" i="16"/>
  <c r="I149" i="16"/>
  <c r="J149" i="16"/>
  <c r="K149" i="16"/>
  <c r="B150" i="16"/>
  <c r="C150" i="16"/>
  <c r="D150" i="16"/>
  <c r="E150" i="16"/>
  <c r="F150" i="16"/>
  <c r="G150" i="16"/>
  <c r="H150" i="16"/>
  <c r="I150" i="16"/>
  <c r="J150" i="16"/>
  <c r="K150" i="16"/>
  <c r="K145" i="16"/>
  <c r="J145" i="16"/>
  <c r="I145" i="16"/>
  <c r="H145" i="16"/>
  <c r="G145" i="16"/>
  <c r="F145" i="16"/>
  <c r="E145" i="16"/>
  <c r="D145" i="16"/>
  <c r="C145" i="16"/>
  <c r="B145" i="16"/>
  <c r="B139" i="16"/>
  <c r="C139" i="16"/>
  <c r="D139" i="16"/>
  <c r="E139" i="16"/>
  <c r="F139" i="16"/>
  <c r="G139" i="16"/>
  <c r="H139" i="16"/>
  <c r="I139" i="16"/>
  <c r="J139" i="16"/>
  <c r="K139" i="16"/>
  <c r="B140" i="16"/>
  <c r="C140" i="16"/>
  <c r="D140" i="16"/>
  <c r="E140" i="16"/>
  <c r="F140" i="16"/>
  <c r="G140" i="16"/>
  <c r="H140" i="16"/>
  <c r="I140" i="16"/>
  <c r="J140" i="16"/>
  <c r="K140" i="16"/>
  <c r="B141" i="16"/>
  <c r="C141" i="16"/>
  <c r="D141" i="16"/>
  <c r="E141" i="16"/>
  <c r="F141" i="16"/>
  <c r="G141" i="16"/>
  <c r="H141" i="16"/>
  <c r="I141" i="16"/>
  <c r="J141" i="16"/>
  <c r="K141" i="16"/>
  <c r="B142" i="16"/>
  <c r="C142" i="16"/>
  <c r="D142" i="16"/>
  <c r="E142" i="16"/>
  <c r="F142" i="16"/>
  <c r="G142" i="16"/>
  <c r="H142" i="16"/>
  <c r="I142" i="16"/>
  <c r="J142" i="16"/>
  <c r="K142" i="16"/>
  <c r="B143" i="16"/>
  <c r="C143" i="16"/>
  <c r="D143" i="16"/>
  <c r="E143" i="16"/>
  <c r="F143" i="16"/>
  <c r="G143" i="16"/>
  <c r="H143" i="16"/>
  <c r="I143" i="16"/>
  <c r="J143" i="16"/>
  <c r="K143" i="16"/>
  <c r="B144" i="16"/>
  <c r="C144" i="16"/>
  <c r="D144" i="16"/>
  <c r="E144" i="16"/>
  <c r="F144" i="16"/>
  <c r="G144" i="16"/>
  <c r="H144" i="16"/>
  <c r="I144" i="16"/>
  <c r="J144" i="16"/>
  <c r="K144" i="16"/>
  <c r="K138" i="16"/>
  <c r="J138" i="16"/>
  <c r="I138" i="16"/>
  <c r="H138" i="16"/>
  <c r="G138" i="16"/>
  <c r="F138" i="16"/>
  <c r="E138" i="16"/>
  <c r="D138" i="16"/>
  <c r="C138" i="16"/>
  <c r="B138" i="16"/>
  <c r="B133" i="16"/>
  <c r="C133" i="16"/>
  <c r="D133" i="16"/>
  <c r="E133" i="16"/>
  <c r="F133" i="16"/>
  <c r="G133" i="16"/>
  <c r="H133" i="16"/>
  <c r="I133" i="16"/>
  <c r="J133" i="16"/>
  <c r="K133" i="16"/>
  <c r="B134" i="16"/>
  <c r="C134" i="16"/>
  <c r="D134" i="16"/>
  <c r="E134" i="16"/>
  <c r="F134" i="16"/>
  <c r="G134" i="16"/>
  <c r="H134" i="16"/>
  <c r="I134" i="16"/>
  <c r="J134" i="16"/>
  <c r="K134" i="16"/>
  <c r="B135" i="16"/>
  <c r="C135" i="16"/>
  <c r="D135" i="16"/>
  <c r="E135" i="16"/>
  <c r="F135" i="16"/>
  <c r="G135" i="16"/>
  <c r="H135" i="16"/>
  <c r="I135" i="16"/>
  <c r="J135" i="16"/>
  <c r="K135" i="16"/>
  <c r="B136" i="16"/>
  <c r="C136" i="16"/>
  <c r="D136" i="16"/>
  <c r="E136" i="16"/>
  <c r="F136" i="16"/>
  <c r="G136" i="16"/>
  <c r="H136" i="16"/>
  <c r="I136" i="16"/>
  <c r="J136" i="16"/>
  <c r="K136" i="16"/>
  <c r="B137" i="16"/>
  <c r="C137" i="16"/>
  <c r="D137" i="16"/>
  <c r="E137" i="16"/>
  <c r="F137" i="16"/>
  <c r="G137" i="16"/>
  <c r="H137" i="16"/>
  <c r="I137" i="16"/>
  <c r="J137" i="16"/>
  <c r="K137" i="16"/>
  <c r="I132" i="16"/>
  <c r="K132" i="16"/>
  <c r="J132" i="16"/>
  <c r="H132" i="16"/>
  <c r="G132" i="16"/>
  <c r="F132" i="16"/>
  <c r="E132" i="16"/>
  <c r="D132" i="16"/>
  <c r="C132" i="16"/>
  <c r="B132" i="16"/>
  <c r="B131" i="16"/>
  <c r="K351" i="20"/>
  <c r="K346" i="20"/>
  <c r="K345" i="20"/>
  <c r="K343" i="20"/>
  <c r="K342" i="20"/>
  <c r="K338" i="20"/>
  <c r="K337" i="20"/>
  <c r="K335" i="20"/>
  <c r="K334" i="20"/>
  <c r="K330" i="20"/>
  <c r="K329" i="20"/>
  <c r="K327" i="20"/>
  <c r="K322" i="20"/>
  <c r="K321" i="20"/>
  <c r="K319" i="20"/>
  <c r="K318" i="20"/>
  <c r="K315" i="20"/>
  <c r="K314" i="20"/>
  <c r="K313" i="20"/>
  <c r="K307" i="20"/>
  <c r="K306" i="20"/>
  <c r="K302" i="20"/>
  <c r="K301" i="20"/>
  <c r="K299" i="20"/>
  <c r="K298" i="20"/>
  <c r="K294" i="20"/>
  <c r="K293" i="20"/>
  <c r="K291" i="20"/>
  <c r="K286" i="20"/>
  <c r="K285" i="20"/>
  <c r="K283" i="20"/>
  <c r="K282" i="20"/>
  <c r="K278" i="20"/>
  <c r="K277" i="20"/>
  <c r="K275" i="20"/>
  <c r="K274" i="20"/>
  <c r="K270" i="20"/>
  <c r="K269" i="20"/>
  <c r="K263" i="20"/>
  <c r="K262" i="20"/>
  <c r="K258" i="20"/>
  <c r="K257" i="20"/>
  <c r="K255" i="20"/>
  <c r="K250" i="20"/>
  <c r="K249" i="20"/>
  <c r="K247" i="20"/>
  <c r="K246" i="20"/>
  <c r="K242" i="20"/>
  <c r="K241" i="20"/>
  <c r="K239" i="20"/>
  <c r="K238" i="20"/>
  <c r="K234" i="20"/>
  <c r="K233" i="20"/>
  <c r="K231" i="20"/>
  <c r="K230" i="20"/>
  <c r="K226" i="20"/>
  <c r="K225" i="20"/>
  <c r="K219" i="20"/>
  <c r="K215" i="20"/>
  <c r="K214" i="20"/>
  <c r="K213" i="20"/>
  <c r="K211" i="20"/>
  <c r="K206" i="20"/>
  <c r="K205" i="20"/>
  <c r="K203" i="20"/>
  <c r="K202" i="20"/>
  <c r="K198" i="20"/>
  <c r="K197" i="20"/>
  <c r="K195" i="20"/>
  <c r="K194" i="20"/>
  <c r="K190" i="20"/>
  <c r="K189" i="20"/>
  <c r="K187" i="20"/>
  <c r="K182" i="20"/>
  <c r="K181" i="20"/>
  <c r="K175" i="20"/>
  <c r="K174" i="20"/>
  <c r="K170" i="20"/>
  <c r="K169" i="20"/>
  <c r="K167" i="20"/>
  <c r="K166" i="20"/>
  <c r="K162" i="20"/>
  <c r="K161" i="20"/>
  <c r="K159" i="20"/>
  <c r="K158" i="20"/>
  <c r="K154" i="20"/>
  <c r="K153" i="20"/>
  <c r="K151" i="20"/>
  <c r="K146" i="20"/>
  <c r="K145" i="20"/>
  <c r="K143" i="20"/>
  <c r="K138" i="20"/>
  <c r="K137" i="20"/>
  <c r="K131" i="20"/>
  <c r="K130" i="20"/>
  <c r="K126" i="20"/>
  <c r="K125" i="20"/>
  <c r="K123" i="20"/>
  <c r="K122" i="20"/>
  <c r="K118" i="20"/>
  <c r="K117" i="20"/>
  <c r="K115" i="20"/>
  <c r="K110" i="20"/>
  <c r="K109" i="20"/>
  <c r="K107" i="20"/>
  <c r="K106" i="20"/>
  <c r="K102" i="20"/>
  <c r="K101" i="20"/>
  <c r="K99" i="20"/>
  <c r="K98" i="20"/>
  <c r="K95" i="20"/>
  <c r="K94" i="20"/>
  <c r="K93" i="20"/>
  <c r="L311" i="20"/>
  <c r="B310" i="20"/>
  <c r="L267" i="20"/>
  <c r="B266" i="20"/>
  <c r="L223" i="20"/>
  <c r="B222" i="20"/>
  <c r="L179" i="20"/>
  <c r="B178" i="20"/>
  <c r="L135" i="20"/>
  <c r="B134" i="20"/>
  <c r="L91" i="20"/>
  <c r="B90" i="20"/>
  <c r="B46" i="20"/>
  <c r="L47" i="20"/>
  <c r="K49" i="20"/>
  <c r="K50" i="20"/>
  <c r="K54" i="20"/>
  <c r="K55" i="20"/>
  <c r="K57" i="20"/>
  <c r="K58" i="20"/>
  <c r="K59" i="20"/>
  <c r="K62" i="20"/>
  <c r="K63" i="20"/>
  <c r="K65" i="20"/>
  <c r="K66" i="20"/>
  <c r="K71" i="20"/>
  <c r="K73" i="20"/>
  <c r="K74" i="20"/>
  <c r="K78" i="20"/>
  <c r="K79" i="20"/>
  <c r="K81" i="20"/>
  <c r="K82" i="20"/>
  <c r="K86" i="20"/>
  <c r="K87" i="20"/>
  <c r="I2" i="17"/>
  <c r="AB64" i="19"/>
  <c r="AH67" i="19"/>
  <c r="AH68" i="19"/>
  <c r="AH69" i="19"/>
  <c r="K56" i="20" s="1"/>
  <c r="AH72" i="19"/>
  <c r="K80" i="20" s="1"/>
  <c r="AH73" i="19"/>
  <c r="K88" i="20" s="1"/>
  <c r="AH75" i="19"/>
  <c r="K108" i="20" s="1"/>
  <c r="AH77" i="19"/>
  <c r="K124" i="20" s="1"/>
  <c r="AH80" i="19"/>
  <c r="K152" i="20" s="1"/>
  <c r="AH81" i="19"/>
  <c r="K160" i="20" s="1"/>
  <c r="AH83" i="19"/>
  <c r="K176" i="20" s="1"/>
  <c r="AH85" i="19"/>
  <c r="K196" i="20" s="1"/>
  <c r="AH88" i="19"/>
  <c r="K220" i="20" s="1"/>
  <c r="AH89" i="19"/>
  <c r="K232" i="20" s="1"/>
  <c r="AH91" i="19"/>
  <c r="K248" i="20" s="1"/>
  <c r="AH93" i="19"/>
  <c r="K264" i="20" s="1"/>
  <c r="AH96" i="19"/>
  <c r="K292" i="20" s="1"/>
  <c r="AH97" i="19"/>
  <c r="K300" i="20" s="1"/>
  <c r="AH99" i="19"/>
  <c r="K320" i="20" s="1"/>
  <c r="AH101" i="19"/>
  <c r="K336" i="20" s="1"/>
  <c r="AH65" i="19"/>
  <c r="C65" i="19"/>
  <c r="C66" i="19"/>
  <c r="C67" i="19"/>
  <c r="C68" i="19"/>
  <c r="C69" i="19"/>
  <c r="C70" i="19"/>
  <c r="C71" i="19"/>
  <c r="C72" i="19"/>
  <c r="C73" i="19"/>
  <c r="C74" i="19"/>
  <c r="C75" i="19"/>
  <c r="C76" i="19"/>
  <c r="C77" i="19"/>
  <c r="C78" i="19"/>
  <c r="C79" i="19"/>
  <c r="C80" i="19"/>
  <c r="C81" i="19"/>
  <c r="C82" i="19"/>
  <c r="C83" i="19"/>
  <c r="C84" i="19"/>
  <c r="C85" i="19"/>
  <c r="C86" i="19"/>
  <c r="C87" i="19"/>
  <c r="C88" i="19"/>
  <c r="C89" i="19"/>
  <c r="C90" i="19"/>
  <c r="C91" i="19"/>
  <c r="C92" i="19"/>
  <c r="C93" i="19"/>
  <c r="C94" i="19"/>
  <c r="C95" i="19"/>
  <c r="C96" i="19"/>
  <c r="C97" i="19"/>
  <c r="C98" i="19"/>
  <c r="C99" i="19"/>
  <c r="C100" i="19"/>
  <c r="C101" i="19"/>
  <c r="C102" i="19"/>
  <c r="C103" i="19"/>
  <c r="V65" i="19"/>
  <c r="Y65" i="19" s="1"/>
  <c r="V66" i="19"/>
  <c r="Y66" i="19" s="1"/>
  <c r="V67" i="19"/>
  <c r="Y67" i="19" s="1"/>
  <c r="V68" i="19"/>
  <c r="Y68" i="19" s="1"/>
  <c r="V69" i="19"/>
  <c r="K51" i="20" s="1"/>
  <c r="V70" i="19"/>
  <c r="V71" i="19"/>
  <c r="Y71" i="19" s="1"/>
  <c r="V72" i="19"/>
  <c r="Y72" i="19" s="1"/>
  <c r="K77" i="20" s="1"/>
  <c r="V73" i="19"/>
  <c r="K83" i="20" s="1"/>
  <c r="V74" i="19"/>
  <c r="V75" i="19"/>
  <c r="Y75" i="19" s="1"/>
  <c r="K105" i="20" s="1"/>
  <c r="V76" i="19"/>
  <c r="V77" i="19"/>
  <c r="V78" i="19"/>
  <c r="V79" i="19"/>
  <c r="Y79" i="19" s="1"/>
  <c r="V80" i="19"/>
  <c r="K147" i="20" s="1"/>
  <c r="V81" i="19"/>
  <c r="V82" i="19"/>
  <c r="Y82" i="19" s="1"/>
  <c r="K165" i="20" s="1"/>
  <c r="V83" i="19"/>
  <c r="Y83" i="19" s="1"/>
  <c r="K173" i="20" s="1"/>
  <c r="V84" i="19"/>
  <c r="V85" i="19"/>
  <c r="K191" i="20" s="1"/>
  <c r="V86" i="19"/>
  <c r="V87" i="19"/>
  <c r="V88" i="19"/>
  <c r="Y88" i="19" s="1"/>
  <c r="V89" i="19"/>
  <c r="K227" i="20" s="1"/>
  <c r="V90" i="19"/>
  <c r="Y90" i="19" s="1"/>
  <c r="K237" i="20" s="1"/>
  <c r="V91" i="19"/>
  <c r="Y91" i="19" s="1"/>
  <c r="K245" i="20" s="1"/>
  <c r="V92" i="19"/>
  <c r="Y92" i="19" s="1"/>
  <c r="K253" i="20" s="1"/>
  <c r="V93" i="19"/>
  <c r="Y93" i="19" s="1"/>
  <c r="V94" i="19"/>
  <c r="V95" i="19"/>
  <c r="Y95" i="19" s="1"/>
  <c r="V96" i="19"/>
  <c r="Y96" i="19" s="1"/>
  <c r="K289" i="20" s="1"/>
  <c r="V97" i="19"/>
  <c r="K295" i="20" s="1"/>
  <c r="V98" i="19"/>
  <c r="V99" i="19"/>
  <c r="Y99" i="19" s="1"/>
  <c r="V100" i="19"/>
  <c r="Y100" i="19" s="1"/>
  <c r="K325" i="20" s="1"/>
  <c r="V101" i="19"/>
  <c r="K331" i="20" s="1"/>
  <c r="V102" i="19"/>
  <c r="V103" i="19"/>
  <c r="AH66" i="19"/>
  <c r="AH70" i="19"/>
  <c r="K64" i="20" s="1"/>
  <c r="AH74" i="19"/>
  <c r="K100" i="20" s="1"/>
  <c r="AH78" i="19"/>
  <c r="K132" i="20" s="1"/>
  <c r="AH82" i="19"/>
  <c r="K168" i="20" s="1"/>
  <c r="AH86" i="19"/>
  <c r="K204" i="20" s="1"/>
  <c r="AH90" i="19"/>
  <c r="K240" i="20" s="1"/>
  <c r="AH94" i="19"/>
  <c r="K276" i="20" s="1"/>
  <c r="AH98" i="19"/>
  <c r="K308" i="20" s="1"/>
  <c r="AH102" i="19"/>
  <c r="K344" i="20" s="1"/>
  <c r="V64" i="19"/>
  <c r="Y64" i="19" s="1"/>
  <c r="C64" i="19"/>
  <c r="A61" i="19"/>
  <c r="B2" i="20"/>
  <c r="L3" i="20"/>
  <c r="M180" i="16" l="1"/>
  <c r="K341" i="20"/>
  <c r="K273" i="20"/>
  <c r="K201" i="20"/>
  <c r="AH87" i="19"/>
  <c r="K212" i="20" s="1"/>
  <c r="K171" i="20"/>
  <c r="Y80" i="19"/>
  <c r="K149" i="20" s="1"/>
  <c r="K185" i="20"/>
  <c r="AH71" i="19"/>
  <c r="K72" i="20" s="1"/>
  <c r="K350" i="20"/>
  <c r="Y102" i="19"/>
  <c r="Y94" i="19"/>
  <c r="Y86" i="19"/>
  <c r="Y78" i="19"/>
  <c r="K129" i="20" s="1"/>
  <c r="Y70" i="19"/>
  <c r="K61" i="20" s="1"/>
  <c r="Y87" i="19"/>
  <c r="K209" i="20" s="1"/>
  <c r="Y101" i="19"/>
  <c r="K333" i="20" s="1"/>
  <c r="Y85" i="19"/>
  <c r="K193" i="20" s="1"/>
  <c r="Y77" i="19"/>
  <c r="K121" i="20" s="1"/>
  <c r="Y69" i="19"/>
  <c r="K53" i="20" s="1"/>
  <c r="K261" i="20"/>
  <c r="Y103" i="19"/>
  <c r="K349" i="20" s="1"/>
  <c r="K303" i="20"/>
  <c r="M133" i="16"/>
  <c r="Y84" i="19"/>
  <c r="Y76" i="19"/>
  <c r="K113" i="20" s="1"/>
  <c r="K229" i="20"/>
  <c r="K157" i="20"/>
  <c r="AH79" i="19"/>
  <c r="K144" i="20" s="1"/>
  <c r="K119" i="20"/>
  <c r="K243" i="20"/>
  <c r="M238" i="16"/>
  <c r="K317" i="20"/>
  <c r="K217" i="20"/>
  <c r="K155" i="20"/>
  <c r="Y98" i="19"/>
  <c r="K305" i="20" s="1"/>
  <c r="Y74" i="19"/>
  <c r="K97" i="20" s="1"/>
  <c r="K281" i="20"/>
  <c r="Y97" i="19"/>
  <c r="K297" i="20" s="1"/>
  <c r="Y89" i="19"/>
  <c r="Y81" i="19"/>
  <c r="Y73" i="19"/>
  <c r="K85" i="20" s="1"/>
  <c r="K141" i="20"/>
  <c r="K69" i="20"/>
  <c r="AH84" i="19"/>
  <c r="K188" i="20" s="1"/>
  <c r="K75" i="20"/>
  <c r="K259" i="20"/>
  <c r="M141" i="16"/>
  <c r="M145" i="16"/>
  <c r="M162" i="16"/>
  <c r="M177" i="16"/>
  <c r="M193" i="16"/>
  <c r="M210" i="16"/>
  <c r="M211" i="16"/>
  <c r="M229" i="16"/>
  <c r="M235" i="16"/>
  <c r="M249" i="16"/>
  <c r="M267" i="16"/>
  <c r="AH100" i="19"/>
  <c r="K328" i="20" s="1"/>
  <c r="K111" i="20"/>
  <c r="K183" i="20"/>
  <c r="K103" i="20"/>
  <c r="K139" i="20"/>
  <c r="K207" i="20"/>
  <c r="K251" i="20"/>
  <c r="K287" i="20"/>
  <c r="K323" i="20"/>
  <c r="K279" i="20"/>
  <c r="K199" i="20"/>
  <c r="M148" i="16"/>
  <c r="M164" i="16"/>
  <c r="M167" i="16"/>
  <c r="M181" i="16"/>
  <c r="M199" i="16"/>
  <c r="M198" i="16"/>
  <c r="M204" i="16"/>
  <c r="M214" i="16"/>
  <c r="M216" i="16"/>
  <c r="M228" i="16"/>
  <c r="M255" i="16"/>
  <c r="M257" i="16"/>
  <c r="M275" i="16"/>
  <c r="M280" i="16"/>
  <c r="M276" i="16"/>
  <c r="K127" i="20"/>
  <c r="M157" i="16"/>
  <c r="K67" i="20"/>
  <c r="K163" i="20"/>
  <c r="K235" i="20"/>
  <c r="K271" i="20"/>
  <c r="K339" i="20"/>
  <c r="K347" i="20"/>
  <c r="M159" i="16"/>
  <c r="M163" i="16"/>
  <c r="M234" i="16"/>
  <c r="M231" i="16"/>
  <c r="M230" i="16"/>
  <c r="M236" i="16"/>
  <c r="M241" i="16"/>
  <c r="M240" i="16"/>
  <c r="M239" i="16"/>
  <c r="M237" i="16"/>
  <c r="M247" i="16"/>
  <c r="M243" i="16"/>
  <c r="M254" i="16"/>
  <c r="M253" i="16"/>
  <c r="M261" i="16"/>
  <c r="M260" i="16"/>
  <c r="M259" i="16"/>
  <c r="M256" i="16"/>
  <c r="M266" i="16"/>
  <c r="M265" i="16"/>
  <c r="M264" i="16"/>
  <c r="M263" i="16"/>
  <c r="M273" i="16"/>
  <c r="M272" i="16"/>
  <c r="M271" i="16"/>
  <c r="M270" i="16"/>
  <c r="M269" i="16"/>
  <c r="M137" i="16"/>
  <c r="M213" i="16"/>
  <c r="M212" i="16"/>
  <c r="M224" i="16"/>
  <c r="M138" i="16"/>
  <c r="M156" i="16"/>
  <c r="M153" i="16"/>
  <c r="M152" i="16"/>
  <c r="M174" i="16"/>
  <c r="M183" i="16"/>
  <c r="M179" i="16"/>
  <c r="M188" i="16"/>
  <c r="M187" i="16"/>
  <c r="M201" i="16"/>
  <c r="M200" i="16"/>
  <c r="M207" i="16"/>
  <c r="M215" i="16"/>
  <c r="M222" i="16"/>
  <c r="M233" i="16"/>
  <c r="M232" i="16"/>
  <c r="M171" i="16"/>
  <c r="M182" i="16"/>
  <c r="M178" i="16"/>
  <c r="M203" i="16"/>
  <c r="M208" i="16"/>
  <c r="M218" i="16"/>
  <c r="M223" i="16"/>
  <c r="M135" i="16"/>
  <c r="M143" i="16"/>
  <c r="M142" i="16"/>
  <c r="M139" i="16"/>
  <c r="M150" i="16"/>
  <c r="M147" i="16"/>
  <c r="M146" i="16"/>
  <c r="M154" i="16"/>
  <c r="M161" i="16"/>
  <c r="M166" i="16"/>
  <c r="M168" i="16"/>
  <c r="M176" i="16"/>
  <c r="M175" i="16"/>
  <c r="M172" i="16"/>
  <c r="M226" i="16"/>
  <c r="M225" i="16"/>
  <c r="M248" i="16"/>
  <c r="M245" i="16"/>
  <c r="M244" i="16"/>
  <c r="M278" i="16"/>
  <c r="M277" i="16"/>
  <c r="M132" i="16"/>
  <c r="M136" i="16"/>
  <c r="M134" i="16"/>
  <c r="M155" i="16"/>
  <c r="M189" i="16"/>
  <c r="M186" i="16"/>
  <c r="M185" i="16"/>
  <c r="M209" i="16"/>
  <c r="M206" i="16"/>
  <c r="M205" i="16"/>
  <c r="M144" i="16"/>
  <c r="M140" i="16"/>
  <c r="M149" i="16"/>
  <c r="M160" i="16"/>
  <c r="M170" i="16"/>
  <c r="M169" i="16"/>
  <c r="M165" i="16"/>
  <c r="M173" i="16"/>
  <c r="M196" i="16"/>
  <c r="M195" i="16"/>
  <c r="M194" i="16"/>
  <c r="M192" i="16"/>
  <c r="M191" i="16"/>
  <c r="M202" i="16"/>
  <c r="M221" i="16"/>
  <c r="M220" i="16"/>
  <c r="M219" i="16"/>
  <c r="M217" i="16"/>
  <c r="M227" i="16"/>
  <c r="M246" i="16"/>
  <c r="M252" i="16"/>
  <c r="M251" i="16"/>
  <c r="M250" i="16"/>
  <c r="M258" i="16"/>
  <c r="M262" i="16"/>
  <c r="M274" i="16"/>
  <c r="M279" i="16"/>
  <c r="AH92" i="19"/>
  <c r="K256" i="20" s="1"/>
  <c r="AH76" i="19"/>
  <c r="K116" i="20" s="1"/>
  <c r="M268" i="16"/>
  <c r="M242" i="16"/>
  <c r="M197" i="16"/>
  <c r="M190" i="16"/>
  <c r="M184" i="16"/>
  <c r="M158" i="16"/>
  <c r="M151" i="16"/>
  <c r="K11" i="20"/>
  <c r="K22" i="20"/>
  <c r="C2" i="16" l="1"/>
  <c r="R28" i="19"/>
  <c r="K6" i="20"/>
  <c r="K131" i="16" l="1"/>
  <c r="J131" i="16"/>
  <c r="I131" i="16"/>
  <c r="H131" i="16"/>
  <c r="G131" i="16"/>
  <c r="F131" i="16"/>
  <c r="E131" i="16"/>
  <c r="D131" i="16"/>
  <c r="C131" i="16"/>
  <c r="K130" i="16"/>
  <c r="J130" i="16"/>
  <c r="I130" i="16"/>
  <c r="H130" i="16"/>
  <c r="G130" i="16"/>
  <c r="F130" i="16"/>
  <c r="E130" i="16"/>
  <c r="D130" i="16"/>
  <c r="C130" i="16"/>
  <c r="B130" i="16"/>
  <c r="K129" i="16"/>
  <c r="J129" i="16"/>
  <c r="I129" i="16"/>
  <c r="H129" i="16"/>
  <c r="G129" i="16"/>
  <c r="F129" i="16"/>
  <c r="E129" i="16"/>
  <c r="D129" i="16"/>
  <c r="C129" i="16"/>
  <c r="B129" i="16"/>
  <c r="K128" i="16"/>
  <c r="J128" i="16"/>
  <c r="I128" i="16"/>
  <c r="H128" i="16"/>
  <c r="G128" i="16"/>
  <c r="F128" i="16"/>
  <c r="E128" i="16"/>
  <c r="D128" i="16"/>
  <c r="C128" i="16"/>
  <c r="B128" i="16"/>
  <c r="K127" i="16"/>
  <c r="J127" i="16"/>
  <c r="I127" i="16"/>
  <c r="H127" i="16"/>
  <c r="G127" i="16"/>
  <c r="F127" i="16"/>
  <c r="E127" i="16"/>
  <c r="D127" i="16"/>
  <c r="C127" i="16"/>
  <c r="B127" i="16"/>
  <c r="K126" i="16"/>
  <c r="J126" i="16"/>
  <c r="I126" i="16"/>
  <c r="H126" i="16"/>
  <c r="G126" i="16"/>
  <c r="F126" i="16"/>
  <c r="E126" i="16"/>
  <c r="D126" i="16"/>
  <c r="C126" i="16"/>
  <c r="B126" i="16"/>
  <c r="K125" i="16"/>
  <c r="J125" i="16"/>
  <c r="I125" i="16"/>
  <c r="H125" i="16"/>
  <c r="G125" i="16"/>
  <c r="F125" i="16"/>
  <c r="E125" i="16"/>
  <c r="D125" i="16"/>
  <c r="C125" i="16"/>
  <c r="B125" i="16"/>
  <c r="K124" i="16"/>
  <c r="J124" i="16"/>
  <c r="I124" i="16"/>
  <c r="H124" i="16"/>
  <c r="G124" i="16"/>
  <c r="F124" i="16"/>
  <c r="E124" i="16"/>
  <c r="D124" i="16"/>
  <c r="C124" i="16"/>
  <c r="B124" i="16"/>
  <c r="K123" i="16"/>
  <c r="J123" i="16"/>
  <c r="I123" i="16"/>
  <c r="H123" i="16"/>
  <c r="G123" i="16"/>
  <c r="F123" i="16"/>
  <c r="E123" i="16"/>
  <c r="D123" i="16"/>
  <c r="C123" i="16"/>
  <c r="B123" i="16"/>
  <c r="K122" i="16"/>
  <c r="J122" i="16"/>
  <c r="I122" i="16"/>
  <c r="H122" i="16"/>
  <c r="G122" i="16"/>
  <c r="F122" i="16"/>
  <c r="E122" i="16"/>
  <c r="D122" i="16"/>
  <c r="C122" i="16"/>
  <c r="B122" i="16"/>
  <c r="K121" i="16"/>
  <c r="J121" i="16"/>
  <c r="I121" i="16"/>
  <c r="H121" i="16"/>
  <c r="G121" i="16"/>
  <c r="F121" i="16"/>
  <c r="E121" i="16"/>
  <c r="D121" i="16"/>
  <c r="C121" i="16"/>
  <c r="B121" i="16"/>
  <c r="K120" i="16"/>
  <c r="J120" i="16"/>
  <c r="I120" i="16"/>
  <c r="H120" i="16"/>
  <c r="G120" i="16"/>
  <c r="F120" i="16"/>
  <c r="E120" i="16"/>
  <c r="D120" i="16"/>
  <c r="C120" i="16"/>
  <c r="B120" i="16"/>
  <c r="B119" i="16"/>
  <c r="K119" i="16"/>
  <c r="J119" i="16"/>
  <c r="I119" i="16"/>
  <c r="H119" i="16"/>
  <c r="G119" i="16"/>
  <c r="F119" i="16"/>
  <c r="E119" i="16"/>
  <c r="D119" i="16"/>
  <c r="C119" i="16"/>
  <c r="K118" i="16"/>
  <c r="J118" i="16"/>
  <c r="I118" i="16"/>
  <c r="H118" i="16"/>
  <c r="G118" i="16"/>
  <c r="F118" i="16"/>
  <c r="E118" i="16"/>
  <c r="D118" i="16"/>
  <c r="C118" i="16"/>
  <c r="B118" i="16"/>
  <c r="K117" i="16"/>
  <c r="J117" i="16"/>
  <c r="I117" i="16"/>
  <c r="H117" i="16"/>
  <c r="G117" i="16"/>
  <c r="F117" i="16"/>
  <c r="E117" i="16"/>
  <c r="D117" i="16"/>
  <c r="C117" i="16"/>
  <c r="B117" i="16"/>
  <c r="K116" i="16"/>
  <c r="J116" i="16"/>
  <c r="I116" i="16"/>
  <c r="H116" i="16"/>
  <c r="G116" i="16"/>
  <c r="F116" i="16"/>
  <c r="E116" i="16"/>
  <c r="D116" i="16"/>
  <c r="C116" i="16"/>
  <c r="B116" i="16"/>
  <c r="K115" i="16"/>
  <c r="J115" i="16"/>
  <c r="I115" i="16"/>
  <c r="H115" i="16"/>
  <c r="G115" i="16"/>
  <c r="F115" i="16"/>
  <c r="E115" i="16"/>
  <c r="D115" i="16"/>
  <c r="C115" i="16"/>
  <c r="B115" i="16"/>
  <c r="K114" i="16"/>
  <c r="J114" i="16"/>
  <c r="I114" i="16"/>
  <c r="H114" i="16"/>
  <c r="G114" i="16"/>
  <c r="F114" i="16"/>
  <c r="E114" i="16"/>
  <c r="D114" i="16"/>
  <c r="C114" i="16"/>
  <c r="B114" i="16"/>
  <c r="K113" i="16"/>
  <c r="J113" i="16"/>
  <c r="I113" i="16"/>
  <c r="H113" i="16"/>
  <c r="G113" i="16"/>
  <c r="F113" i="16"/>
  <c r="E113" i="16"/>
  <c r="D113" i="16"/>
  <c r="C113" i="16"/>
  <c r="B113" i="16"/>
  <c r="K112" i="16"/>
  <c r="J112" i="16"/>
  <c r="I112" i="16"/>
  <c r="H112" i="16"/>
  <c r="G112" i="16"/>
  <c r="F112" i="16"/>
  <c r="E112" i="16"/>
  <c r="D112" i="16"/>
  <c r="C112" i="16"/>
  <c r="B112" i="16"/>
  <c r="K111" i="16"/>
  <c r="J111" i="16"/>
  <c r="I111" i="16"/>
  <c r="H111" i="16"/>
  <c r="G111" i="16"/>
  <c r="F111" i="16"/>
  <c r="E111" i="16"/>
  <c r="D111" i="16"/>
  <c r="C111" i="16"/>
  <c r="B111" i="16"/>
  <c r="K110" i="16"/>
  <c r="J110" i="16"/>
  <c r="I110" i="16"/>
  <c r="H110" i="16"/>
  <c r="G110" i="16"/>
  <c r="F110" i="16"/>
  <c r="E110" i="16"/>
  <c r="D110" i="16"/>
  <c r="C110" i="16"/>
  <c r="B110" i="16"/>
  <c r="K109" i="16"/>
  <c r="J109" i="16"/>
  <c r="I109" i="16"/>
  <c r="H109" i="16"/>
  <c r="G109" i="16"/>
  <c r="F109" i="16"/>
  <c r="E109" i="16"/>
  <c r="D109" i="16"/>
  <c r="C109" i="16"/>
  <c r="B109" i="16"/>
  <c r="K108" i="16"/>
  <c r="J108" i="16"/>
  <c r="I108" i="16"/>
  <c r="H108" i="16"/>
  <c r="G108" i="16"/>
  <c r="F108" i="16"/>
  <c r="E108" i="16"/>
  <c r="D108" i="16"/>
  <c r="C108" i="16"/>
  <c r="B108" i="16"/>
  <c r="K107" i="16"/>
  <c r="J107" i="16"/>
  <c r="I107" i="16"/>
  <c r="H107" i="16"/>
  <c r="G107" i="16"/>
  <c r="F107" i="16"/>
  <c r="E107" i="16"/>
  <c r="D107" i="16"/>
  <c r="C107" i="16"/>
  <c r="B107" i="16"/>
  <c r="K106" i="16"/>
  <c r="J106" i="16"/>
  <c r="I106" i="16"/>
  <c r="H106" i="16"/>
  <c r="G106" i="16"/>
  <c r="F106" i="16"/>
  <c r="E106" i="16"/>
  <c r="D106" i="16"/>
  <c r="C106" i="16"/>
  <c r="B106" i="16"/>
  <c r="K105" i="16"/>
  <c r="J105" i="16"/>
  <c r="I105" i="16"/>
  <c r="H105" i="16"/>
  <c r="G105" i="16"/>
  <c r="F105" i="16"/>
  <c r="E105" i="16"/>
  <c r="D105" i="16"/>
  <c r="C105" i="16"/>
  <c r="B105" i="16"/>
  <c r="K104" i="16"/>
  <c r="J104" i="16"/>
  <c r="I104" i="16"/>
  <c r="H104" i="16"/>
  <c r="G104" i="16"/>
  <c r="F104" i="16"/>
  <c r="E104" i="16"/>
  <c r="D104" i="16"/>
  <c r="C104" i="16"/>
  <c r="B104" i="16"/>
  <c r="K103" i="16"/>
  <c r="J103" i="16"/>
  <c r="I103" i="16"/>
  <c r="H103" i="16"/>
  <c r="G103" i="16"/>
  <c r="F103" i="16"/>
  <c r="E103" i="16"/>
  <c r="D103" i="16"/>
  <c r="C103" i="16"/>
  <c r="B103" i="16"/>
  <c r="K102" i="16"/>
  <c r="J102" i="16"/>
  <c r="I102" i="16"/>
  <c r="H102" i="16"/>
  <c r="G102" i="16"/>
  <c r="F102" i="16"/>
  <c r="E102" i="16"/>
  <c r="D102" i="16"/>
  <c r="C102" i="16"/>
  <c r="B102" i="16"/>
  <c r="K101" i="16"/>
  <c r="J101" i="16"/>
  <c r="I101" i="16"/>
  <c r="H101" i="16"/>
  <c r="G101" i="16"/>
  <c r="F101" i="16"/>
  <c r="E101" i="16"/>
  <c r="D101" i="16"/>
  <c r="C101" i="16"/>
  <c r="B101" i="16"/>
  <c r="K100" i="16"/>
  <c r="J100" i="16"/>
  <c r="I100" i="16"/>
  <c r="H100" i="16"/>
  <c r="G100" i="16"/>
  <c r="F100" i="16"/>
  <c r="E100" i="16"/>
  <c r="D100" i="16"/>
  <c r="C100" i="16"/>
  <c r="B100" i="16"/>
  <c r="K99" i="16"/>
  <c r="J99" i="16"/>
  <c r="I99" i="16"/>
  <c r="H99" i="16"/>
  <c r="G99" i="16"/>
  <c r="F99" i="16"/>
  <c r="E99" i="16"/>
  <c r="D99" i="16"/>
  <c r="C99" i="16"/>
  <c r="B99" i="16"/>
  <c r="K98" i="16"/>
  <c r="J98" i="16"/>
  <c r="I98" i="16"/>
  <c r="H98" i="16"/>
  <c r="G98" i="16"/>
  <c r="F98" i="16"/>
  <c r="E98" i="16"/>
  <c r="D98" i="16"/>
  <c r="C98" i="16"/>
  <c r="B98" i="16"/>
  <c r="K97" i="16"/>
  <c r="J97" i="16"/>
  <c r="I97" i="16"/>
  <c r="H97" i="16"/>
  <c r="G97" i="16"/>
  <c r="F97" i="16"/>
  <c r="E97" i="16"/>
  <c r="D97" i="16"/>
  <c r="C97" i="16"/>
  <c r="B97" i="16"/>
  <c r="K96" i="16"/>
  <c r="J96" i="16"/>
  <c r="I96" i="16"/>
  <c r="H96" i="16"/>
  <c r="G96" i="16"/>
  <c r="F96" i="16"/>
  <c r="E96" i="16"/>
  <c r="D96" i="16"/>
  <c r="C96" i="16"/>
  <c r="B96" i="16"/>
  <c r="K95" i="16"/>
  <c r="J95" i="16"/>
  <c r="I95" i="16"/>
  <c r="H95" i="16"/>
  <c r="G95" i="16"/>
  <c r="F95" i="16"/>
  <c r="E95" i="16"/>
  <c r="D95" i="16"/>
  <c r="C95" i="16"/>
  <c r="B95" i="16"/>
  <c r="K94" i="16"/>
  <c r="J94" i="16"/>
  <c r="I94" i="16"/>
  <c r="H94" i="16"/>
  <c r="G94" i="16"/>
  <c r="F94" i="16"/>
  <c r="E94" i="16"/>
  <c r="D94" i="16"/>
  <c r="C94" i="16"/>
  <c r="B94" i="16"/>
  <c r="K93" i="16"/>
  <c r="J93" i="16"/>
  <c r="I93" i="16"/>
  <c r="H93" i="16"/>
  <c r="G93" i="16"/>
  <c r="F93" i="16"/>
  <c r="E93" i="16"/>
  <c r="D93" i="16"/>
  <c r="C93" i="16"/>
  <c r="B93" i="16"/>
  <c r="K92" i="16"/>
  <c r="J92" i="16"/>
  <c r="I92" i="16"/>
  <c r="H92" i="16"/>
  <c r="G92" i="16"/>
  <c r="F92" i="16"/>
  <c r="E92" i="16"/>
  <c r="D92" i="16"/>
  <c r="C92" i="16"/>
  <c r="B92" i="16"/>
  <c r="K91" i="16"/>
  <c r="J91" i="16"/>
  <c r="I91" i="16"/>
  <c r="H91" i="16"/>
  <c r="G91" i="16"/>
  <c r="F91" i="16"/>
  <c r="E91" i="16"/>
  <c r="D91" i="16"/>
  <c r="C91" i="16"/>
  <c r="B91" i="16"/>
  <c r="K90" i="16"/>
  <c r="J90" i="16"/>
  <c r="I90" i="16"/>
  <c r="H90" i="16"/>
  <c r="G90" i="16"/>
  <c r="F90" i="16"/>
  <c r="E90" i="16"/>
  <c r="D90" i="16"/>
  <c r="C90" i="16"/>
  <c r="B90" i="16"/>
  <c r="K89" i="16"/>
  <c r="J89" i="16"/>
  <c r="I89" i="16"/>
  <c r="H89" i="16"/>
  <c r="G89" i="16"/>
  <c r="F89" i="16"/>
  <c r="E89" i="16"/>
  <c r="D89" i="16"/>
  <c r="C89" i="16"/>
  <c r="B89" i="16"/>
  <c r="K88" i="16"/>
  <c r="J88" i="16"/>
  <c r="I88" i="16"/>
  <c r="H88" i="16"/>
  <c r="G88" i="16"/>
  <c r="F88" i="16"/>
  <c r="E88" i="16"/>
  <c r="D88" i="16"/>
  <c r="C88" i="16"/>
  <c r="B88" i="16"/>
  <c r="K87" i="16"/>
  <c r="J87" i="16"/>
  <c r="I87" i="16"/>
  <c r="H87" i="16"/>
  <c r="G87" i="16"/>
  <c r="F87" i="16"/>
  <c r="E87" i="16"/>
  <c r="D87" i="16"/>
  <c r="C87" i="16"/>
  <c r="B87" i="16"/>
  <c r="K86" i="16"/>
  <c r="J86" i="16"/>
  <c r="I86" i="16"/>
  <c r="H86" i="16"/>
  <c r="G86" i="16"/>
  <c r="F86" i="16"/>
  <c r="E86" i="16"/>
  <c r="D86" i="16"/>
  <c r="C86" i="16"/>
  <c r="B86" i="16"/>
  <c r="K85" i="16"/>
  <c r="J85" i="16"/>
  <c r="I85" i="16"/>
  <c r="H85" i="16"/>
  <c r="G85" i="16"/>
  <c r="F85" i="16"/>
  <c r="E85" i="16"/>
  <c r="D85" i="16"/>
  <c r="C85" i="16"/>
  <c r="B85" i="16"/>
  <c r="K84" i="16"/>
  <c r="J84" i="16"/>
  <c r="I84" i="16"/>
  <c r="H84" i="16"/>
  <c r="G84" i="16"/>
  <c r="F84" i="16"/>
  <c r="E84" i="16"/>
  <c r="D84" i="16"/>
  <c r="C84" i="16"/>
  <c r="B84" i="16"/>
  <c r="K83" i="16"/>
  <c r="J83" i="16"/>
  <c r="I83" i="16"/>
  <c r="H83" i="16"/>
  <c r="G83" i="16"/>
  <c r="F83" i="16"/>
  <c r="E83" i="16"/>
  <c r="D83" i="16"/>
  <c r="C83" i="16"/>
  <c r="B83" i="16"/>
  <c r="K82" i="16"/>
  <c r="J82" i="16"/>
  <c r="I82" i="16"/>
  <c r="H82" i="16"/>
  <c r="G82" i="16"/>
  <c r="F82" i="16"/>
  <c r="E82" i="16"/>
  <c r="D82" i="16"/>
  <c r="C82" i="16"/>
  <c r="B82" i="16"/>
  <c r="K81" i="16"/>
  <c r="J81" i="16"/>
  <c r="I81" i="16"/>
  <c r="H81" i="16"/>
  <c r="G81" i="16"/>
  <c r="F81" i="16"/>
  <c r="E81" i="16"/>
  <c r="D81" i="16"/>
  <c r="C81" i="16"/>
  <c r="B81" i="16"/>
  <c r="K80" i="16"/>
  <c r="J80" i="16"/>
  <c r="I80" i="16"/>
  <c r="H80" i="16"/>
  <c r="G80" i="16"/>
  <c r="F80" i="16"/>
  <c r="E80" i="16"/>
  <c r="D80" i="16"/>
  <c r="C80" i="16"/>
  <c r="B80" i="16"/>
  <c r="K79" i="16"/>
  <c r="J79" i="16"/>
  <c r="I79" i="16"/>
  <c r="H79" i="16"/>
  <c r="G79" i="16"/>
  <c r="F79" i="16"/>
  <c r="E79" i="16"/>
  <c r="D79" i="16"/>
  <c r="C79" i="16"/>
  <c r="B79" i="16"/>
  <c r="K78" i="16"/>
  <c r="J78" i="16"/>
  <c r="I78" i="16"/>
  <c r="H78" i="16"/>
  <c r="G78" i="16"/>
  <c r="F78" i="16"/>
  <c r="E78" i="16"/>
  <c r="D78" i="16"/>
  <c r="C78" i="16"/>
  <c r="B78" i="16"/>
  <c r="K77" i="16"/>
  <c r="J77" i="16"/>
  <c r="I77" i="16"/>
  <c r="H77" i="16"/>
  <c r="G77" i="16"/>
  <c r="F77" i="16"/>
  <c r="E77" i="16"/>
  <c r="D77" i="16"/>
  <c r="C77" i="16"/>
  <c r="B77" i="16"/>
  <c r="K76" i="16"/>
  <c r="J76" i="16"/>
  <c r="I76" i="16"/>
  <c r="H76" i="16"/>
  <c r="G76" i="16"/>
  <c r="F76" i="16"/>
  <c r="E76" i="16"/>
  <c r="D76" i="16"/>
  <c r="C76" i="16"/>
  <c r="B76" i="16"/>
  <c r="K75" i="16"/>
  <c r="J75" i="16"/>
  <c r="I75" i="16"/>
  <c r="H75" i="16"/>
  <c r="G75" i="16"/>
  <c r="F75" i="16"/>
  <c r="E75" i="16"/>
  <c r="D75" i="16"/>
  <c r="C75" i="16"/>
  <c r="B75" i="16"/>
  <c r="K74" i="16"/>
  <c r="J74" i="16"/>
  <c r="I74" i="16"/>
  <c r="H74" i="16"/>
  <c r="G74" i="16"/>
  <c r="F74" i="16"/>
  <c r="E74" i="16"/>
  <c r="D74" i="16"/>
  <c r="C74" i="16"/>
  <c r="B74" i="16"/>
  <c r="K73" i="16"/>
  <c r="J73" i="16"/>
  <c r="I73" i="16"/>
  <c r="H73" i="16"/>
  <c r="G73" i="16"/>
  <c r="F73" i="16"/>
  <c r="E73" i="16"/>
  <c r="D73" i="16"/>
  <c r="C73" i="16"/>
  <c r="B73" i="16"/>
  <c r="K72" i="16"/>
  <c r="J72" i="16"/>
  <c r="I72" i="16"/>
  <c r="H72" i="16"/>
  <c r="G72" i="16"/>
  <c r="F72" i="16"/>
  <c r="E72" i="16"/>
  <c r="D72" i="16"/>
  <c r="C72" i="16"/>
  <c r="B72" i="16"/>
  <c r="K71" i="16"/>
  <c r="J71" i="16"/>
  <c r="I71" i="16"/>
  <c r="H71" i="16"/>
  <c r="G71" i="16"/>
  <c r="F71" i="16"/>
  <c r="E71" i="16"/>
  <c r="D71" i="16"/>
  <c r="C71" i="16"/>
  <c r="B71" i="16"/>
  <c r="K70" i="16"/>
  <c r="J70" i="16"/>
  <c r="I70" i="16"/>
  <c r="H70" i="16"/>
  <c r="G70" i="16"/>
  <c r="F70" i="16"/>
  <c r="E70" i="16"/>
  <c r="D70" i="16"/>
  <c r="C70" i="16"/>
  <c r="B70" i="16"/>
  <c r="K69" i="16"/>
  <c r="J69" i="16"/>
  <c r="I69" i="16"/>
  <c r="H69" i="16"/>
  <c r="G69" i="16"/>
  <c r="F69" i="16"/>
  <c r="E69" i="16"/>
  <c r="D69" i="16"/>
  <c r="C69" i="16"/>
  <c r="B69" i="16"/>
  <c r="K68" i="16"/>
  <c r="J68" i="16"/>
  <c r="I68" i="16"/>
  <c r="H68" i="16"/>
  <c r="G68" i="16"/>
  <c r="F68" i="16"/>
  <c r="E68" i="16"/>
  <c r="D68" i="16"/>
  <c r="C68" i="16"/>
  <c r="B68" i="16"/>
  <c r="K67" i="16"/>
  <c r="J67" i="16"/>
  <c r="I67" i="16"/>
  <c r="H67" i="16"/>
  <c r="G67" i="16"/>
  <c r="F67" i="16"/>
  <c r="E67" i="16"/>
  <c r="D67" i="16"/>
  <c r="C67" i="16"/>
  <c r="B67" i="16"/>
  <c r="K66" i="16"/>
  <c r="J66" i="16"/>
  <c r="I66" i="16"/>
  <c r="H66" i="16"/>
  <c r="G66" i="16"/>
  <c r="F66" i="16"/>
  <c r="E66" i="16"/>
  <c r="D66" i="16"/>
  <c r="C66" i="16"/>
  <c r="B66" i="16"/>
  <c r="K65" i="16"/>
  <c r="J65" i="16"/>
  <c r="I65" i="16"/>
  <c r="H65" i="16"/>
  <c r="G65" i="16"/>
  <c r="F65" i="16"/>
  <c r="E65" i="16"/>
  <c r="D65" i="16"/>
  <c r="C65" i="16"/>
  <c r="B65" i="16"/>
  <c r="K64" i="16"/>
  <c r="J64" i="16"/>
  <c r="I64" i="16"/>
  <c r="H64" i="16"/>
  <c r="G64" i="16"/>
  <c r="F64" i="16"/>
  <c r="E64" i="16"/>
  <c r="D64" i="16"/>
  <c r="C64" i="16"/>
  <c r="B64" i="16"/>
  <c r="K63" i="16"/>
  <c r="J63" i="16"/>
  <c r="I63" i="16"/>
  <c r="H63" i="16"/>
  <c r="G63" i="16"/>
  <c r="F63" i="16"/>
  <c r="E63" i="16"/>
  <c r="D63" i="16"/>
  <c r="C63" i="16"/>
  <c r="B63" i="16"/>
  <c r="K62" i="16"/>
  <c r="J62" i="16"/>
  <c r="I62" i="16"/>
  <c r="H62" i="16"/>
  <c r="G62" i="16"/>
  <c r="F62" i="16"/>
  <c r="E62" i="16"/>
  <c r="D62" i="16"/>
  <c r="C62" i="16"/>
  <c r="B62" i="16"/>
  <c r="K61" i="16"/>
  <c r="J61" i="16"/>
  <c r="I61" i="16"/>
  <c r="H61" i="16"/>
  <c r="G61" i="16"/>
  <c r="F61" i="16"/>
  <c r="E61" i="16"/>
  <c r="D61" i="16"/>
  <c r="C61" i="16"/>
  <c r="B61" i="16"/>
  <c r="K60" i="16"/>
  <c r="J60" i="16"/>
  <c r="I60" i="16"/>
  <c r="H60" i="16"/>
  <c r="G60" i="16"/>
  <c r="F60" i="16"/>
  <c r="E60" i="16"/>
  <c r="D60" i="16"/>
  <c r="C60" i="16"/>
  <c r="B60" i="16"/>
  <c r="B54" i="16"/>
  <c r="K59" i="16"/>
  <c r="J59" i="16"/>
  <c r="I59" i="16"/>
  <c r="H59" i="16"/>
  <c r="G59" i="16"/>
  <c r="F59" i="16"/>
  <c r="E59" i="16"/>
  <c r="D59" i="16"/>
  <c r="C59" i="16"/>
  <c r="B59" i="16"/>
  <c r="K58" i="16"/>
  <c r="J58" i="16"/>
  <c r="I58" i="16"/>
  <c r="H58" i="16"/>
  <c r="G58" i="16"/>
  <c r="F58" i="16"/>
  <c r="E58" i="16"/>
  <c r="D58" i="16"/>
  <c r="C58" i="16"/>
  <c r="B58" i="16"/>
  <c r="K57" i="16"/>
  <c r="J57" i="16"/>
  <c r="I57" i="16"/>
  <c r="H57" i="16"/>
  <c r="G57" i="16"/>
  <c r="F57" i="16"/>
  <c r="E57" i="16"/>
  <c r="D57" i="16"/>
  <c r="C57" i="16"/>
  <c r="B57" i="16"/>
  <c r="K56" i="16"/>
  <c r="J56" i="16"/>
  <c r="I56" i="16"/>
  <c r="H56" i="16"/>
  <c r="G56" i="16"/>
  <c r="F56" i="16"/>
  <c r="E56" i="16"/>
  <c r="D56" i="16"/>
  <c r="C56" i="16"/>
  <c r="B56" i="16"/>
  <c r="K55" i="16"/>
  <c r="J55" i="16"/>
  <c r="I55" i="16"/>
  <c r="H55" i="16"/>
  <c r="G55" i="16"/>
  <c r="F55" i="16"/>
  <c r="E55" i="16"/>
  <c r="D55" i="16"/>
  <c r="C55" i="16"/>
  <c r="B55" i="16"/>
  <c r="K54" i="16"/>
  <c r="J54" i="16"/>
  <c r="I54" i="16"/>
  <c r="H54" i="16"/>
  <c r="G54" i="16"/>
  <c r="F54" i="16"/>
  <c r="E54" i="16"/>
  <c r="D54" i="16"/>
  <c r="C54" i="16"/>
  <c r="K53" i="16"/>
  <c r="J53" i="16"/>
  <c r="I53" i="16"/>
  <c r="H53" i="16"/>
  <c r="G53" i="16"/>
  <c r="F53" i="16"/>
  <c r="E53" i="16"/>
  <c r="D53" i="16"/>
  <c r="C53" i="16"/>
  <c r="B53" i="16"/>
  <c r="K52" i="16"/>
  <c r="J52" i="16"/>
  <c r="I52" i="16"/>
  <c r="H52" i="16"/>
  <c r="G52" i="16"/>
  <c r="F52" i="16"/>
  <c r="E52" i="16"/>
  <c r="D52" i="16"/>
  <c r="C52" i="16"/>
  <c r="B52" i="16"/>
  <c r="K51" i="16"/>
  <c r="J51" i="16"/>
  <c r="I51" i="16"/>
  <c r="H51" i="16"/>
  <c r="G51" i="16"/>
  <c r="F51" i="16"/>
  <c r="E51" i="16"/>
  <c r="D51" i="16"/>
  <c r="C51" i="16"/>
  <c r="B51" i="16"/>
  <c r="K50" i="16"/>
  <c r="J50" i="16"/>
  <c r="I50" i="16"/>
  <c r="H50" i="16"/>
  <c r="G50" i="16"/>
  <c r="F50" i="16"/>
  <c r="E50" i="16"/>
  <c r="D50" i="16"/>
  <c r="C50" i="16"/>
  <c r="B50" i="16"/>
  <c r="K49" i="16"/>
  <c r="J49" i="16"/>
  <c r="I49" i="16"/>
  <c r="H49" i="16"/>
  <c r="G49" i="16"/>
  <c r="F49" i="16"/>
  <c r="E49" i="16"/>
  <c r="D49" i="16"/>
  <c r="C49" i="16"/>
  <c r="B49" i="16"/>
  <c r="K48" i="16"/>
  <c r="J48" i="16"/>
  <c r="I48" i="16"/>
  <c r="H48" i="16"/>
  <c r="G48" i="16"/>
  <c r="F48" i="16"/>
  <c r="E48" i="16"/>
  <c r="D48" i="16"/>
  <c r="C48" i="16"/>
  <c r="B48" i="16"/>
  <c r="K47" i="16"/>
  <c r="J47" i="16"/>
  <c r="I47" i="16"/>
  <c r="H47" i="16"/>
  <c r="G47" i="16"/>
  <c r="F47" i="16"/>
  <c r="E47" i="16"/>
  <c r="D47" i="16"/>
  <c r="C47" i="16"/>
  <c r="B47" i="16"/>
  <c r="K46" i="16"/>
  <c r="J46" i="16"/>
  <c r="I46" i="16"/>
  <c r="H46" i="16"/>
  <c r="G46" i="16"/>
  <c r="F46" i="16"/>
  <c r="E46" i="16"/>
  <c r="D46" i="16"/>
  <c r="C46" i="16"/>
  <c r="B46" i="16"/>
  <c r="K45" i="16"/>
  <c r="J45" i="16"/>
  <c r="I45" i="16"/>
  <c r="H45" i="16"/>
  <c r="G45" i="16"/>
  <c r="F45" i="16"/>
  <c r="E45" i="16"/>
  <c r="D45" i="16"/>
  <c r="C45" i="16"/>
  <c r="B45" i="16"/>
  <c r="K44" i="16"/>
  <c r="J44" i="16"/>
  <c r="I44" i="16"/>
  <c r="H44" i="16"/>
  <c r="G44" i="16"/>
  <c r="F44" i="16"/>
  <c r="E44" i="16"/>
  <c r="D44" i="16"/>
  <c r="C44" i="16"/>
  <c r="B44" i="16"/>
  <c r="K43" i="16"/>
  <c r="J43" i="16"/>
  <c r="I43" i="16"/>
  <c r="H43" i="16"/>
  <c r="G43" i="16"/>
  <c r="F43" i="16"/>
  <c r="E43" i="16"/>
  <c r="D43" i="16"/>
  <c r="C43" i="16"/>
  <c r="B43" i="16"/>
  <c r="K42" i="16"/>
  <c r="J42" i="16"/>
  <c r="I42" i="16"/>
  <c r="H42" i="16"/>
  <c r="G42" i="16"/>
  <c r="F42" i="16"/>
  <c r="E42" i="16"/>
  <c r="D42" i="16"/>
  <c r="C42" i="16"/>
  <c r="B42" i="16"/>
  <c r="K41" i="16"/>
  <c r="J41" i="16"/>
  <c r="I41" i="16"/>
  <c r="H41" i="16"/>
  <c r="G41" i="16"/>
  <c r="F41" i="16"/>
  <c r="E41" i="16"/>
  <c r="D41" i="16"/>
  <c r="C41" i="16"/>
  <c r="B41" i="16"/>
  <c r="M56" i="16" l="1"/>
  <c r="M58" i="16"/>
  <c r="M54" i="16"/>
  <c r="M42" i="16"/>
  <c r="M44" i="16"/>
  <c r="M46" i="16"/>
  <c r="M48" i="16"/>
  <c r="M50" i="16"/>
  <c r="M52" i="16"/>
  <c r="M60" i="16"/>
  <c r="M62" i="16"/>
  <c r="M64" i="16"/>
  <c r="M66" i="16"/>
  <c r="M68" i="16"/>
  <c r="M70" i="16"/>
  <c r="M72" i="16"/>
  <c r="M74" i="16"/>
  <c r="M76" i="16"/>
  <c r="M78" i="16"/>
  <c r="M80" i="16"/>
  <c r="M82" i="16"/>
  <c r="M84" i="16"/>
  <c r="M86" i="16"/>
  <c r="M88" i="16"/>
  <c r="M90" i="16"/>
  <c r="M92" i="16"/>
  <c r="M94" i="16"/>
  <c r="M96" i="16"/>
  <c r="M98" i="16"/>
  <c r="M100" i="16"/>
  <c r="M102" i="16"/>
  <c r="M104" i="16"/>
  <c r="M106" i="16"/>
  <c r="M108" i="16"/>
  <c r="M110" i="16"/>
  <c r="M112" i="16"/>
  <c r="M114" i="16"/>
  <c r="M116" i="16"/>
  <c r="M118" i="16"/>
  <c r="M120" i="16"/>
  <c r="M122" i="16"/>
  <c r="M124" i="16"/>
  <c r="M126" i="16"/>
  <c r="M128" i="16"/>
  <c r="M130" i="16"/>
  <c r="M119" i="16"/>
  <c r="M55" i="16"/>
  <c r="M57" i="16"/>
  <c r="M59" i="16"/>
  <c r="M41" i="16"/>
  <c r="M43" i="16"/>
  <c r="M45" i="16"/>
  <c r="M47" i="16"/>
  <c r="M49" i="16"/>
  <c r="M51" i="16"/>
  <c r="M53" i="16"/>
  <c r="M61" i="16"/>
  <c r="M63" i="16"/>
  <c r="M65" i="16"/>
  <c r="M67" i="16"/>
  <c r="M69" i="16"/>
  <c r="M71" i="16"/>
  <c r="M73" i="16"/>
  <c r="M75" i="16"/>
  <c r="M77" i="16"/>
  <c r="M79" i="16"/>
  <c r="M81" i="16"/>
  <c r="M83" i="16"/>
  <c r="M85" i="16"/>
  <c r="M87" i="16"/>
  <c r="M89" i="16"/>
  <c r="M91" i="16"/>
  <c r="M93" i="16"/>
  <c r="M95" i="16"/>
  <c r="M97" i="16"/>
  <c r="M99" i="16"/>
  <c r="M101" i="16"/>
  <c r="M103" i="16"/>
  <c r="M105" i="16"/>
  <c r="M107" i="16"/>
  <c r="M109" i="16"/>
  <c r="M111" i="16"/>
  <c r="M113" i="16"/>
  <c r="M115" i="16"/>
  <c r="M117" i="16"/>
  <c r="M121" i="16"/>
  <c r="M123" i="16"/>
  <c r="M125" i="16"/>
  <c r="M127" i="16"/>
  <c r="M129" i="16"/>
  <c r="M131" i="16"/>
  <c r="K40" i="16"/>
  <c r="J40" i="16"/>
  <c r="I40" i="16"/>
  <c r="H40" i="16"/>
  <c r="G40" i="16"/>
  <c r="F40" i="16"/>
  <c r="E40" i="16"/>
  <c r="D40" i="16"/>
  <c r="C40" i="16"/>
  <c r="B40" i="16"/>
  <c r="K39" i="16"/>
  <c r="J39" i="16"/>
  <c r="I39" i="16"/>
  <c r="H39" i="16"/>
  <c r="G39" i="16"/>
  <c r="F39" i="16"/>
  <c r="E39" i="16"/>
  <c r="D39" i="16"/>
  <c r="C39" i="16"/>
  <c r="B39" i="16"/>
  <c r="K38" i="16"/>
  <c r="J38" i="16"/>
  <c r="I38" i="16"/>
  <c r="H38" i="16"/>
  <c r="G38" i="16"/>
  <c r="F38" i="16"/>
  <c r="E38" i="16"/>
  <c r="D38" i="16"/>
  <c r="C38" i="16"/>
  <c r="B38" i="16"/>
  <c r="K37" i="16"/>
  <c r="J37" i="16"/>
  <c r="I37" i="16"/>
  <c r="H37" i="16"/>
  <c r="G37" i="16"/>
  <c r="F37" i="16"/>
  <c r="E37" i="16"/>
  <c r="D37" i="16"/>
  <c r="C37" i="16"/>
  <c r="B37" i="16"/>
  <c r="K36" i="16"/>
  <c r="J36" i="16"/>
  <c r="I36" i="16"/>
  <c r="H36" i="16"/>
  <c r="G36" i="16"/>
  <c r="F36" i="16"/>
  <c r="E36" i="16"/>
  <c r="D36" i="16"/>
  <c r="C36" i="16"/>
  <c r="B36" i="16"/>
  <c r="K35" i="16"/>
  <c r="J35" i="16"/>
  <c r="I35" i="16"/>
  <c r="H35" i="16"/>
  <c r="G35" i="16"/>
  <c r="F35" i="16"/>
  <c r="E35" i="16"/>
  <c r="D35" i="16"/>
  <c r="C35" i="16"/>
  <c r="B35" i="16"/>
  <c r="K34" i="16"/>
  <c r="J34" i="16"/>
  <c r="I34" i="16"/>
  <c r="H34" i="16"/>
  <c r="G34" i="16"/>
  <c r="F34" i="16"/>
  <c r="E34" i="16"/>
  <c r="D34" i="16"/>
  <c r="C34" i="16"/>
  <c r="B34" i="16"/>
  <c r="K33" i="16"/>
  <c r="J33" i="16"/>
  <c r="I33" i="16"/>
  <c r="H33" i="16"/>
  <c r="G33" i="16"/>
  <c r="F33" i="16"/>
  <c r="E33" i="16"/>
  <c r="D33" i="16"/>
  <c r="C33" i="16"/>
  <c r="B33" i="16"/>
  <c r="K32" i="16"/>
  <c r="J32" i="16"/>
  <c r="I32" i="16"/>
  <c r="H32" i="16"/>
  <c r="G32" i="16"/>
  <c r="F32" i="16"/>
  <c r="E32" i="16"/>
  <c r="D32" i="16"/>
  <c r="C32" i="16"/>
  <c r="B32" i="16"/>
  <c r="K31" i="16"/>
  <c r="J31" i="16"/>
  <c r="I31" i="16"/>
  <c r="H31" i="16"/>
  <c r="G31" i="16"/>
  <c r="F31" i="16"/>
  <c r="E31" i="16"/>
  <c r="D31" i="16"/>
  <c r="C31" i="16"/>
  <c r="B31" i="16"/>
  <c r="K30" i="16"/>
  <c r="J30" i="16"/>
  <c r="I30" i="16"/>
  <c r="H30" i="16"/>
  <c r="G30" i="16"/>
  <c r="F30" i="16"/>
  <c r="E30" i="16"/>
  <c r="D30" i="16"/>
  <c r="C30" i="16"/>
  <c r="B30" i="16"/>
  <c r="K29" i="16"/>
  <c r="J29" i="16"/>
  <c r="I29" i="16"/>
  <c r="H29" i="16"/>
  <c r="G29" i="16"/>
  <c r="F29" i="16"/>
  <c r="E29" i="16"/>
  <c r="D29" i="16"/>
  <c r="C29" i="16"/>
  <c r="B29" i="16"/>
  <c r="K28" i="16"/>
  <c r="J28" i="16"/>
  <c r="I28" i="16"/>
  <c r="H28" i="16"/>
  <c r="G28" i="16"/>
  <c r="F28" i="16"/>
  <c r="E28" i="16"/>
  <c r="D28" i="16"/>
  <c r="C28" i="16"/>
  <c r="B28" i="16"/>
  <c r="K27" i="16"/>
  <c r="J27" i="16"/>
  <c r="I27" i="16"/>
  <c r="H27" i="16"/>
  <c r="G27" i="16"/>
  <c r="F27" i="16"/>
  <c r="E27" i="16"/>
  <c r="D27" i="16"/>
  <c r="C27" i="16"/>
  <c r="B27" i="16"/>
  <c r="K26" i="16"/>
  <c r="J26" i="16"/>
  <c r="I26" i="16"/>
  <c r="H26" i="16"/>
  <c r="G26" i="16"/>
  <c r="F26" i="16"/>
  <c r="E26" i="16"/>
  <c r="D26" i="16"/>
  <c r="C26" i="16"/>
  <c r="B26" i="16"/>
  <c r="K25" i="16"/>
  <c r="J25" i="16"/>
  <c r="I25" i="16"/>
  <c r="H25" i="16"/>
  <c r="G25" i="16"/>
  <c r="F25" i="16"/>
  <c r="E25" i="16"/>
  <c r="D25" i="16"/>
  <c r="C25" i="16"/>
  <c r="B25" i="16"/>
  <c r="K24" i="16"/>
  <c r="J24" i="16"/>
  <c r="I24" i="16"/>
  <c r="H24" i="16"/>
  <c r="G24" i="16"/>
  <c r="F24" i="16"/>
  <c r="E24" i="16"/>
  <c r="D24" i="16"/>
  <c r="C24" i="16"/>
  <c r="B24" i="16"/>
  <c r="K23" i="16"/>
  <c r="J23" i="16"/>
  <c r="I23" i="16"/>
  <c r="H23" i="16"/>
  <c r="G23" i="16"/>
  <c r="F23" i="16"/>
  <c r="E23" i="16"/>
  <c r="D23" i="16"/>
  <c r="C23" i="16"/>
  <c r="B23" i="16"/>
  <c r="K22" i="16"/>
  <c r="J22" i="16"/>
  <c r="I22" i="16"/>
  <c r="H22" i="16"/>
  <c r="G22" i="16"/>
  <c r="F22" i="16"/>
  <c r="E22" i="16"/>
  <c r="D22" i="16"/>
  <c r="C22" i="16"/>
  <c r="B22" i="16"/>
  <c r="K21" i="16"/>
  <c r="J21" i="16"/>
  <c r="I21" i="16"/>
  <c r="H21" i="16"/>
  <c r="G21" i="16"/>
  <c r="F21" i="16"/>
  <c r="E21" i="16"/>
  <c r="D21" i="16"/>
  <c r="C21" i="16"/>
  <c r="B21" i="16"/>
  <c r="K20" i="16"/>
  <c r="J20" i="16"/>
  <c r="I20" i="16"/>
  <c r="H20" i="16"/>
  <c r="G20" i="16"/>
  <c r="F20" i="16"/>
  <c r="E20" i="16"/>
  <c r="D20" i="16"/>
  <c r="C20" i="16"/>
  <c r="B20" i="16"/>
  <c r="K19" i="16"/>
  <c r="J19" i="16"/>
  <c r="I19" i="16"/>
  <c r="H19" i="16"/>
  <c r="G19" i="16"/>
  <c r="F19" i="16"/>
  <c r="E19" i="16"/>
  <c r="D19" i="16"/>
  <c r="C19" i="16"/>
  <c r="B19" i="16"/>
  <c r="K18" i="16"/>
  <c r="J18" i="16"/>
  <c r="I18" i="16"/>
  <c r="H18" i="16"/>
  <c r="G18" i="16"/>
  <c r="F18" i="16"/>
  <c r="E18" i="16"/>
  <c r="D18" i="16"/>
  <c r="C18" i="16"/>
  <c r="B18" i="16"/>
  <c r="K17" i="16"/>
  <c r="J17" i="16"/>
  <c r="I17" i="16"/>
  <c r="H17" i="16"/>
  <c r="G17" i="16"/>
  <c r="F17" i="16"/>
  <c r="E17" i="16"/>
  <c r="D17" i="16"/>
  <c r="C17" i="16"/>
  <c r="B17" i="16"/>
  <c r="K16" i="16"/>
  <c r="J16" i="16"/>
  <c r="I16" i="16"/>
  <c r="H16" i="16"/>
  <c r="G16" i="16"/>
  <c r="F16" i="16"/>
  <c r="E16" i="16"/>
  <c r="D16" i="16"/>
  <c r="C16" i="16"/>
  <c r="B16" i="16"/>
  <c r="K15" i="16"/>
  <c r="J15" i="16"/>
  <c r="I15" i="16"/>
  <c r="H15" i="16"/>
  <c r="G15" i="16"/>
  <c r="F15" i="16"/>
  <c r="E15" i="16"/>
  <c r="D15" i="16"/>
  <c r="C15" i="16"/>
  <c r="B15" i="16"/>
  <c r="K14" i="16"/>
  <c r="J14" i="16"/>
  <c r="I14" i="16"/>
  <c r="H14" i="16"/>
  <c r="G14" i="16"/>
  <c r="F14" i="16"/>
  <c r="E14" i="16"/>
  <c r="D14" i="16"/>
  <c r="C14" i="16"/>
  <c r="B14" i="16"/>
  <c r="K13" i="16"/>
  <c r="J13" i="16"/>
  <c r="I13" i="16"/>
  <c r="H13" i="16"/>
  <c r="G13" i="16"/>
  <c r="F13" i="16"/>
  <c r="E13" i="16"/>
  <c r="D13" i="16"/>
  <c r="C13" i="16"/>
  <c r="B13" i="16"/>
  <c r="K12" i="16"/>
  <c r="J12" i="16"/>
  <c r="I12" i="16"/>
  <c r="H12" i="16"/>
  <c r="G12" i="16"/>
  <c r="F12" i="16"/>
  <c r="E12" i="16"/>
  <c r="D12" i="16"/>
  <c r="C12" i="16"/>
  <c r="B12" i="16"/>
  <c r="K11" i="16"/>
  <c r="J11" i="16"/>
  <c r="I11" i="16"/>
  <c r="H11" i="16"/>
  <c r="G11" i="16"/>
  <c r="F11" i="16"/>
  <c r="E11" i="16"/>
  <c r="D11" i="16"/>
  <c r="C11" i="16"/>
  <c r="B11" i="16"/>
  <c r="K10" i="16"/>
  <c r="J10" i="16"/>
  <c r="I10" i="16"/>
  <c r="H10" i="16"/>
  <c r="G10" i="16"/>
  <c r="F10" i="16"/>
  <c r="E10" i="16"/>
  <c r="D10" i="16"/>
  <c r="C10" i="16"/>
  <c r="B10" i="16"/>
  <c r="K9" i="16"/>
  <c r="J9" i="16"/>
  <c r="I9" i="16"/>
  <c r="H9" i="16"/>
  <c r="G9" i="16"/>
  <c r="F9" i="16"/>
  <c r="E9" i="16"/>
  <c r="D9" i="16"/>
  <c r="C9" i="16"/>
  <c r="B9" i="16"/>
  <c r="K8" i="16"/>
  <c r="J8" i="16"/>
  <c r="I8" i="16"/>
  <c r="H8" i="16"/>
  <c r="G8" i="16"/>
  <c r="F8" i="16"/>
  <c r="E8" i="16"/>
  <c r="D8" i="16"/>
  <c r="C8" i="16"/>
  <c r="B8" i="16"/>
  <c r="K7" i="16"/>
  <c r="J7" i="16"/>
  <c r="I7" i="16"/>
  <c r="H7" i="16"/>
  <c r="G7" i="16"/>
  <c r="F7" i="16"/>
  <c r="E7" i="16"/>
  <c r="D7" i="16"/>
  <c r="C7" i="16"/>
  <c r="B7" i="16"/>
  <c r="K6" i="16"/>
  <c r="J6" i="16"/>
  <c r="I6" i="16"/>
  <c r="H6" i="16"/>
  <c r="G6" i="16"/>
  <c r="F6" i="16"/>
  <c r="E6" i="16"/>
  <c r="D6" i="16"/>
  <c r="C6" i="16"/>
  <c r="B6" i="16"/>
  <c r="K5" i="16"/>
  <c r="J5" i="16"/>
  <c r="I5" i="16"/>
  <c r="H5" i="16"/>
  <c r="G5" i="16"/>
  <c r="F5" i="16"/>
  <c r="E5" i="16"/>
  <c r="D5" i="16"/>
  <c r="C5" i="16"/>
  <c r="B5" i="16"/>
  <c r="K4" i="16"/>
  <c r="J4" i="16"/>
  <c r="I4" i="16"/>
  <c r="H4" i="16"/>
  <c r="G4" i="16"/>
  <c r="F4" i="16"/>
  <c r="E4" i="16"/>
  <c r="D4" i="16"/>
  <c r="C4" i="16"/>
  <c r="B4" i="16"/>
  <c r="K3" i="16"/>
  <c r="J3" i="16"/>
  <c r="I3" i="16"/>
  <c r="H3" i="16"/>
  <c r="G3" i="16"/>
  <c r="F3" i="16"/>
  <c r="E3" i="16"/>
  <c r="D3" i="16"/>
  <c r="C3" i="16"/>
  <c r="B3" i="16"/>
  <c r="K2" i="16"/>
  <c r="J2" i="16"/>
  <c r="I2" i="16"/>
  <c r="H2" i="16"/>
  <c r="G2" i="16"/>
  <c r="F2" i="16"/>
  <c r="E2" i="16"/>
  <c r="D2" i="16"/>
  <c r="B2" i="16"/>
  <c r="A2" i="17"/>
  <c r="H2" i="17"/>
  <c r="G2" i="17"/>
  <c r="F2" i="17"/>
  <c r="E2" i="17"/>
  <c r="D2" i="17"/>
  <c r="C2" i="17"/>
  <c r="B2" i="17"/>
  <c r="M8" i="16" l="1"/>
  <c r="M14" i="16"/>
  <c r="M18" i="16"/>
  <c r="M24" i="16"/>
  <c r="M38" i="16"/>
  <c r="M40" i="16"/>
  <c r="M4" i="16"/>
  <c r="M6" i="16"/>
  <c r="M10" i="16"/>
  <c r="M12" i="16"/>
  <c r="M16" i="16"/>
  <c r="M20" i="16"/>
  <c r="M22" i="16"/>
  <c r="M26" i="16"/>
  <c r="M28" i="16"/>
  <c r="M30" i="16"/>
  <c r="M32" i="16"/>
  <c r="M34" i="16"/>
  <c r="M36" i="16"/>
  <c r="M3" i="16"/>
  <c r="M5" i="16"/>
  <c r="M7" i="16"/>
  <c r="M9" i="16"/>
  <c r="M11" i="16"/>
  <c r="M13" i="16"/>
  <c r="M15" i="16"/>
  <c r="M17" i="16"/>
  <c r="M19" i="16"/>
  <c r="M21" i="16"/>
  <c r="M23" i="16"/>
  <c r="M25" i="16"/>
  <c r="M27" i="16"/>
  <c r="M29" i="16"/>
  <c r="M31" i="16"/>
  <c r="M33" i="16"/>
  <c r="M35" i="16"/>
  <c r="M37" i="16"/>
  <c r="M39" i="16"/>
  <c r="M2" i="16"/>
  <c r="K43" i="20"/>
  <c r="K38" i="20"/>
  <c r="K37" i="20"/>
  <c r="K35" i="20"/>
  <c r="K30" i="20"/>
  <c r="K29" i="20"/>
  <c r="K27" i="20"/>
  <c r="K21" i="20"/>
  <c r="K19" i="20"/>
  <c r="K14" i="20"/>
  <c r="K13" i="20"/>
  <c r="AZ311" i="20" l="1"/>
  <c r="AZ223" i="20"/>
  <c r="AZ47" i="20"/>
  <c r="AZ135" i="20"/>
  <c r="AZ267" i="20"/>
  <c r="AZ179" i="20"/>
  <c r="AZ91" i="20"/>
  <c r="AZ3" i="20"/>
  <c r="K7" i="20"/>
  <c r="K5" i="20"/>
  <c r="K15" i="20"/>
  <c r="K23" i="20"/>
  <c r="K31" i="20"/>
  <c r="AH64" i="19"/>
  <c r="K12" i="20" s="1"/>
  <c r="K9" i="20"/>
  <c r="R30" i="19" l="1"/>
  <c r="K33" i="20"/>
  <c r="K18" i="20"/>
  <c r="K20" i="20"/>
  <c r="K42" i="20"/>
  <c r="K44" i="20"/>
  <c r="K17" i="20"/>
  <c r="K10" i="20"/>
  <c r="K41" i="20"/>
  <c r="K39" i="20"/>
  <c r="K26" i="20"/>
  <c r="K28" i="20"/>
  <c r="K34" i="20"/>
  <c r="K36" i="20"/>
  <c r="K25" i="20"/>
  <c r="AK57" i="19"/>
  <c r="AK56" i="19"/>
  <c r="AK55" i="19"/>
  <c r="AK54" i="19"/>
  <c r="AK53" i="19"/>
  <c r="AK52" i="19"/>
  <c r="AK51" i="19"/>
  <c r="AK48" i="19"/>
  <c r="AK46" i="19"/>
  <c r="AK44" i="19"/>
  <c r="AK43" i="19"/>
  <c r="AK24" i="19"/>
  <c r="AK23" i="19"/>
  <c r="AK22" i="19"/>
  <c r="AK21" i="19"/>
  <c r="AK20" i="19"/>
  <c r="AK19" i="19"/>
  <c r="AK18" i="19"/>
  <c r="AK17" i="19"/>
  <c r="AK16" i="19"/>
  <c r="AK15" i="19"/>
  <c r="AK14" i="19"/>
  <c r="AK9" i="19"/>
  <c r="AK8" i="19"/>
  <c r="AK7" i="19"/>
  <c r="AK3" i="19"/>
  <c r="AK2" i="19" s="1"/>
  <c r="BR311" i="20" l="1"/>
  <c r="BR47" i="20"/>
  <c r="BR91" i="20"/>
  <c r="BR3" i="20"/>
  <c r="R32" i="19" s="1"/>
  <c r="BR267" i="20"/>
  <c r="BR179" i="20"/>
  <c r="BR135" i="20"/>
  <c r="BR223" i="20"/>
</calcChain>
</file>

<file path=xl/sharedStrings.xml><?xml version="1.0" encoding="utf-8"?>
<sst xmlns="http://schemas.openxmlformats.org/spreadsheetml/2006/main" count="2069" uniqueCount="663">
  <si>
    <t>令和</t>
    <rPh sb="0" eb="2">
      <t>レイワ</t>
    </rPh>
    <phoneticPr fontId="1"/>
  </si>
  <si>
    <t>年</t>
    <rPh sb="0" eb="1">
      <t>ネン</t>
    </rPh>
    <phoneticPr fontId="1"/>
  </si>
  <si>
    <t>月</t>
    <rPh sb="0" eb="1">
      <t>ガツ</t>
    </rPh>
    <phoneticPr fontId="1"/>
  </si>
  <si>
    <t>日</t>
    <rPh sb="0" eb="1">
      <t>ニチ</t>
    </rPh>
    <phoneticPr fontId="1"/>
  </si>
  <si>
    <t>　愛知県知事　殿</t>
    <rPh sb="1" eb="4">
      <t>アイチケン</t>
    </rPh>
    <rPh sb="4" eb="6">
      <t>チジ</t>
    </rPh>
    <rPh sb="7" eb="8">
      <t>ドノ</t>
    </rPh>
    <phoneticPr fontId="1"/>
  </si>
  <si>
    <t>代表者職名</t>
    <rPh sb="0" eb="3">
      <t>ダイヒョウシャ</t>
    </rPh>
    <rPh sb="3" eb="5">
      <t>ショクメイ</t>
    </rPh>
    <phoneticPr fontId="1"/>
  </si>
  <si>
    <t>氏　名</t>
    <rPh sb="0" eb="1">
      <t>シ</t>
    </rPh>
    <rPh sb="2" eb="3">
      <t>ナ</t>
    </rPh>
    <phoneticPr fontId="1"/>
  </si>
  <si>
    <t>担　当　者</t>
    <rPh sb="0" eb="1">
      <t>タン</t>
    </rPh>
    <rPh sb="2" eb="3">
      <t>トウ</t>
    </rPh>
    <rPh sb="4" eb="5">
      <t>モノ</t>
    </rPh>
    <phoneticPr fontId="1"/>
  </si>
  <si>
    <t>メールアドレス</t>
    <phoneticPr fontId="1"/>
  </si>
  <si>
    <t>金融機関コード</t>
    <rPh sb="0" eb="2">
      <t>キンユウ</t>
    </rPh>
    <rPh sb="2" eb="4">
      <t>キカン</t>
    </rPh>
    <phoneticPr fontId="8"/>
  </si>
  <si>
    <t>支店番号</t>
    <rPh sb="0" eb="2">
      <t>シテン</t>
    </rPh>
    <rPh sb="2" eb="4">
      <t>バンゴウ</t>
    </rPh>
    <phoneticPr fontId="8"/>
  </si>
  <si>
    <t>金融機関名</t>
    <rPh sb="0" eb="2">
      <t>キンユウ</t>
    </rPh>
    <rPh sb="2" eb="4">
      <t>キカン</t>
    </rPh>
    <rPh sb="4" eb="5">
      <t>メイ</t>
    </rPh>
    <phoneticPr fontId="8"/>
  </si>
  <si>
    <t>店　名</t>
    <rPh sb="0" eb="1">
      <t>ミセ</t>
    </rPh>
    <rPh sb="2" eb="3">
      <t>ナ</t>
    </rPh>
    <phoneticPr fontId="8"/>
  </si>
  <si>
    <t>預金種類</t>
    <rPh sb="0" eb="2">
      <t>ヨキン</t>
    </rPh>
    <rPh sb="2" eb="4">
      <t>シュルイ</t>
    </rPh>
    <phoneticPr fontId="8"/>
  </si>
  <si>
    <t>口座番号</t>
    <rPh sb="0" eb="2">
      <t>コウザ</t>
    </rPh>
    <rPh sb="2" eb="4">
      <t>バンゴウ</t>
    </rPh>
    <phoneticPr fontId="8"/>
  </si>
  <si>
    <t>月</t>
    <rPh sb="0" eb="1">
      <t>ツキ</t>
    </rPh>
    <phoneticPr fontId="1"/>
  </si>
  <si>
    <t>所在地</t>
    <rPh sb="0" eb="3">
      <t>ショザイチ</t>
    </rPh>
    <phoneticPr fontId="1"/>
  </si>
  <si>
    <t>氏名</t>
    <rPh sb="0" eb="2">
      <t>シメイ</t>
    </rPh>
    <phoneticPr fontId="1"/>
  </si>
  <si>
    <t>メルアド</t>
    <phoneticPr fontId="1"/>
  </si>
  <si>
    <t>金融機関コード</t>
    <rPh sb="0" eb="2">
      <t>キンユウ</t>
    </rPh>
    <rPh sb="2" eb="4">
      <t>キカン</t>
    </rPh>
    <phoneticPr fontId="1"/>
  </si>
  <si>
    <t>支店番号</t>
    <rPh sb="0" eb="4">
      <t>シテンバンゴウ</t>
    </rPh>
    <phoneticPr fontId="1"/>
  </si>
  <si>
    <t>金融機関名</t>
    <rPh sb="0" eb="2">
      <t>キンユウ</t>
    </rPh>
    <rPh sb="2" eb="5">
      <t>キカンメイ</t>
    </rPh>
    <phoneticPr fontId="1"/>
  </si>
  <si>
    <t>店名</t>
    <rPh sb="0" eb="2">
      <t>テンメイ</t>
    </rPh>
    <phoneticPr fontId="1"/>
  </si>
  <si>
    <t>預金種類</t>
    <rPh sb="0" eb="4">
      <t>ヨキンシュルイ</t>
    </rPh>
    <phoneticPr fontId="1"/>
  </si>
  <si>
    <t>口座番号</t>
    <rPh sb="0" eb="4">
      <t>コウザバンゴウ</t>
    </rPh>
    <phoneticPr fontId="1"/>
  </si>
  <si>
    <t>（フリガナ）</t>
    <phoneticPr fontId="1"/>
  </si>
  <si>
    <t>法人名</t>
    <rPh sb="0" eb="2">
      <t>ホウジン</t>
    </rPh>
    <rPh sb="2" eb="3">
      <t>メイ</t>
    </rPh>
    <phoneticPr fontId="8"/>
  </si>
  <si>
    <t>　標記について、以下のとおり申請します。</t>
    <rPh sb="1" eb="3">
      <t>ヒョウキ</t>
    </rPh>
    <rPh sb="8" eb="10">
      <t>イカ</t>
    </rPh>
    <rPh sb="14" eb="16">
      <t>シンセイ</t>
    </rPh>
    <phoneticPr fontId="1"/>
  </si>
  <si>
    <t>　なお、振込は下記振込先情報に記載の口座までお願いいたします。</t>
    <phoneticPr fontId="1"/>
  </si>
  <si>
    <t>地名</t>
    <rPh sb="0" eb="2">
      <t>チメイ</t>
    </rPh>
    <phoneticPr fontId="1"/>
  </si>
  <si>
    <t>分類番号</t>
    <rPh sb="0" eb="2">
      <t>ブンルイ</t>
    </rPh>
    <rPh sb="2" eb="4">
      <t>バンゴウ</t>
    </rPh>
    <phoneticPr fontId="1"/>
  </si>
  <si>
    <t>ひらがな</t>
    <phoneticPr fontId="1"/>
  </si>
  <si>
    <t>－</t>
    <phoneticPr fontId="1"/>
  </si>
  <si>
    <t>一連指定番号</t>
    <rPh sb="0" eb="2">
      <t>イチレン</t>
    </rPh>
    <rPh sb="2" eb="4">
      <t>シテイ</t>
    </rPh>
    <rPh sb="4" eb="6">
      <t>バンゴウ</t>
    </rPh>
    <phoneticPr fontId="1"/>
  </si>
  <si>
    <t>う</t>
    <phoneticPr fontId="1"/>
  </si>
  <si>
    <t>例）名古屋</t>
    <rPh sb="0" eb="1">
      <t>レイ</t>
    </rPh>
    <rPh sb="2" eb="5">
      <t>ナゴヤ</t>
    </rPh>
    <phoneticPr fontId="1"/>
  </si>
  <si>
    <t>本申請書の必要記載事項が全て記入されているか。</t>
    <rPh sb="0" eb="1">
      <t>ホン</t>
    </rPh>
    <rPh sb="1" eb="4">
      <t>シンセイショ</t>
    </rPh>
    <rPh sb="5" eb="7">
      <t>ヒツヨウ</t>
    </rPh>
    <rPh sb="7" eb="9">
      <t>キサイ</t>
    </rPh>
    <rPh sb="9" eb="11">
      <t>ジコウ</t>
    </rPh>
    <rPh sb="12" eb="13">
      <t>スベ</t>
    </rPh>
    <rPh sb="14" eb="16">
      <t>キニュウ</t>
    </rPh>
    <phoneticPr fontId="1"/>
  </si>
  <si>
    <t>様式第1</t>
    <rPh sb="0" eb="2">
      <t>ヨウシキ</t>
    </rPh>
    <rPh sb="2" eb="3">
      <t>ダイ</t>
    </rPh>
    <phoneticPr fontId="1"/>
  </si>
  <si>
    <t>申請に係る車両台数※</t>
    <rPh sb="0" eb="2">
      <t>シンセイ</t>
    </rPh>
    <rPh sb="3" eb="4">
      <t>カカ</t>
    </rPh>
    <rPh sb="5" eb="7">
      <t>シャリョウ</t>
    </rPh>
    <rPh sb="7" eb="9">
      <t>ダイスウ</t>
    </rPh>
    <phoneticPr fontId="1"/>
  </si>
  <si>
    <t>この支援金に係る収入及び支出等に係る証拠書類を５年間適切に整備保管すること。</t>
    <rPh sb="2" eb="5">
      <t>シエンキン</t>
    </rPh>
    <rPh sb="6" eb="7">
      <t>カカ</t>
    </rPh>
    <rPh sb="8" eb="10">
      <t>シュウニュウ</t>
    </rPh>
    <rPh sb="10" eb="11">
      <t>オヨ</t>
    </rPh>
    <rPh sb="12" eb="14">
      <t>シシュツ</t>
    </rPh>
    <rPh sb="14" eb="15">
      <t>トウ</t>
    </rPh>
    <rPh sb="16" eb="17">
      <t>カカ</t>
    </rPh>
    <rPh sb="18" eb="20">
      <t>ショウコ</t>
    </rPh>
    <rPh sb="20" eb="22">
      <t>ショルイ</t>
    </rPh>
    <rPh sb="24" eb="26">
      <t>ネンカン</t>
    </rPh>
    <rPh sb="26" eb="28">
      <t>テキセツ</t>
    </rPh>
    <rPh sb="29" eb="31">
      <t>セイビ</t>
    </rPh>
    <rPh sb="31" eb="33">
      <t>ホカン</t>
    </rPh>
    <phoneticPr fontId="1"/>
  </si>
  <si>
    <t>申請台数</t>
    <rPh sb="0" eb="2">
      <t>シンセイ</t>
    </rPh>
    <rPh sb="2" eb="4">
      <t>ダイスウ</t>
    </rPh>
    <phoneticPr fontId="8"/>
  </si>
  <si>
    <t>申請台数</t>
    <rPh sb="0" eb="2">
      <t>シンセイ</t>
    </rPh>
    <rPh sb="2" eb="4">
      <t>ダイスウ</t>
    </rPh>
    <phoneticPr fontId="1"/>
  </si>
  <si>
    <t>申請額</t>
    <rPh sb="0" eb="3">
      <t>シンセイガク</t>
    </rPh>
    <phoneticPr fontId="1"/>
  </si>
  <si>
    <t>申請可能台数</t>
    <rPh sb="0" eb="2">
      <t>シンセイ</t>
    </rPh>
    <rPh sb="2" eb="4">
      <t>カノウ</t>
    </rPh>
    <rPh sb="4" eb="6">
      <t>ダイスウ</t>
    </rPh>
    <phoneticPr fontId="1"/>
  </si>
  <si>
    <t>申請額</t>
    <rPh sb="0" eb="3">
      <t>シンセイガク</t>
    </rPh>
    <phoneticPr fontId="8"/>
  </si>
  <si>
    <t>通番</t>
    <rPh sb="0" eb="2">
      <t>ツウバン</t>
    </rPh>
    <phoneticPr fontId="1"/>
  </si>
  <si>
    <t>基準額</t>
    <rPh sb="0" eb="2">
      <t>キジュン</t>
    </rPh>
    <rPh sb="2" eb="3">
      <t>ガク</t>
    </rPh>
    <phoneticPr fontId="1"/>
  </si>
  <si>
    <t>交付申請額（請求額）</t>
    <rPh sb="0" eb="2">
      <t>コウフ</t>
    </rPh>
    <rPh sb="2" eb="5">
      <t>シンセイガク</t>
    </rPh>
    <rPh sb="6" eb="9">
      <t>セイキュウガク</t>
    </rPh>
    <phoneticPr fontId="1"/>
  </si>
  <si>
    <t>代表者名</t>
    <rPh sb="0" eb="3">
      <t>ダイヒョウシャ</t>
    </rPh>
    <rPh sb="3" eb="4">
      <t>メイ</t>
    </rPh>
    <phoneticPr fontId="1"/>
  </si>
  <si>
    <t>口座番号</t>
    <rPh sb="0" eb="2">
      <t>コウザ</t>
    </rPh>
    <rPh sb="2" eb="4">
      <t>バンゴウ</t>
    </rPh>
    <phoneticPr fontId="1"/>
  </si>
  <si>
    <t>振込先情報</t>
    <rPh sb="0" eb="3">
      <t>フリコミサキ</t>
    </rPh>
    <rPh sb="3" eb="5">
      <t>ジョウホウ</t>
    </rPh>
    <phoneticPr fontId="1"/>
  </si>
  <si>
    <r>
      <t>口座名義（ｶﾅ）</t>
    </r>
    <r>
      <rPr>
        <b/>
        <sz val="14"/>
        <color rgb="FFFF0000"/>
        <rFont val="ＭＳ 明朝"/>
        <family val="1"/>
        <charset val="128"/>
      </rPr>
      <t>※</t>
    </r>
    <rPh sb="0" eb="2">
      <t>コウザ</t>
    </rPh>
    <rPh sb="2" eb="4">
      <t>メイギ</t>
    </rPh>
    <phoneticPr fontId="1"/>
  </si>
  <si>
    <r>
      <t>　※口座名義（ｶﾅ）：</t>
    </r>
    <r>
      <rPr>
        <b/>
        <u val="double"/>
        <sz val="14"/>
        <color rgb="FFFF0000"/>
        <rFont val="Yu Gothic"/>
        <family val="3"/>
        <charset val="128"/>
        <scheme val="minor"/>
      </rPr>
      <t>通帳の見開き等に記載されているカタカナの名義</t>
    </r>
    <r>
      <rPr>
        <b/>
        <sz val="14"/>
        <color rgb="FFFF0000"/>
        <rFont val="Yu Gothic"/>
        <family val="3"/>
        <charset val="128"/>
        <scheme val="minor"/>
      </rPr>
      <t>をスペースを含め正確に記載してください。</t>
    </r>
    <rPh sb="2" eb="4">
      <t>コウザ</t>
    </rPh>
    <rPh sb="4" eb="6">
      <t>メイギ</t>
    </rPh>
    <rPh sb="11" eb="13">
      <t>ツウチョウ</t>
    </rPh>
    <rPh sb="14" eb="16">
      <t>ミヒラ</t>
    </rPh>
    <rPh sb="17" eb="18">
      <t>トウ</t>
    </rPh>
    <rPh sb="19" eb="21">
      <t>キサイ</t>
    </rPh>
    <rPh sb="31" eb="33">
      <t>メイギ</t>
    </rPh>
    <rPh sb="39" eb="40">
      <t>フク</t>
    </rPh>
    <rPh sb="41" eb="43">
      <t>セイカク</t>
    </rPh>
    <rPh sb="44" eb="46">
      <t>キサイ</t>
    </rPh>
    <phoneticPr fontId="1"/>
  </si>
  <si>
    <t>令和３年度愛知県医療機関等燃油価格高騰対策支援金
交付申請書（実績報告書兼請求書）</t>
    <rPh sb="0" eb="2">
      <t>レイワ</t>
    </rPh>
    <rPh sb="3" eb="5">
      <t>ネンド</t>
    </rPh>
    <rPh sb="5" eb="8">
      <t>アイチケン</t>
    </rPh>
    <rPh sb="8" eb="13">
      <t>イリョウキカントウ</t>
    </rPh>
    <rPh sb="13" eb="15">
      <t>ネンユ</t>
    </rPh>
    <rPh sb="15" eb="17">
      <t>カカク</t>
    </rPh>
    <rPh sb="17" eb="19">
      <t>コウトウ</t>
    </rPh>
    <rPh sb="19" eb="21">
      <t>タイサク</t>
    </rPh>
    <rPh sb="21" eb="23">
      <t>シエン</t>
    </rPh>
    <rPh sb="25" eb="26">
      <t>コウ</t>
    </rPh>
    <rPh sb="26" eb="27">
      <t>ツキ</t>
    </rPh>
    <rPh sb="27" eb="28">
      <t>サル</t>
    </rPh>
    <rPh sb="28" eb="29">
      <t>ショウ</t>
    </rPh>
    <rPh sb="29" eb="30">
      <t>ショ</t>
    </rPh>
    <rPh sb="31" eb="33">
      <t>ジッセキ</t>
    </rPh>
    <rPh sb="33" eb="36">
      <t>ホウコクショ</t>
    </rPh>
    <rPh sb="36" eb="37">
      <t>ケン</t>
    </rPh>
    <rPh sb="37" eb="40">
      <t>セイキュウショ</t>
    </rPh>
    <phoneticPr fontId="1"/>
  </si>
  <si>
    <t>〒</t>
    <phoneticPr fontId="1"/>
  </si>
  <si>
    <t>ﾌﾘ
ｶﾞﾅ</t>
    <phoneticPr fontId="1"/>
  </si>
  <si>
    <t>※医療機関ごとの基本情報を別紙１「申請医療機関一覧表」に入力してください</t>
    <rPh sb="1" eb="5">
      <t>イリョウキカン</t>
    </rPh>
    <rPh sb="13" eb="15">
      <t>ベッシ</t>
    </rPh>
    <rPh sb="19" eb="23">
      <t>イリョウキカン</t>
    </rPh>
    <phoneticPr fontId="1"/>
  </si>
  <si>
    <t>※医療機関ごとの申請車両を別紙２「医療機関別該当自動車一覧表」に入力してください。</t>
    <rPh sb="1" eb="3">
      <t>イリョウ</t>
    </rPh>
    <rPh sb="3" eb="5">
      <t>キカン</t>
    </rPh>
    <rPh sb="8" eb="10">
      <t>シンセイ</t>
    </rPh>
    <rPh sb="10" eb="12">
      <t>シャリョウ</t>
    </rPh>
    <rPh sb="13" eb="15">
      <t>ベッシ</t>
    </rPh>
    <rPh sb="17" eb="21">
      <t>イリョウキカン</t>
    </rPh>
    <rPh sb="21" eb="22">
      <t>ベツ</t>
    </rPh>
    <rPh sb="27" eb="30">
      <t>イチランヒョウ</t>
    </rPh>
    <rPh sb="32" eb="34">
      <t>ニュウリョク</t>
    </rPh>
    <phoneticPr fontId="1"/>
  </si>
  <si>
    <t>申請に係る医療機関数※</t>
    <rPh sb="0" eb="2">
      <t>シンセイ</t>
    </rPh>
    <rPh sb="3" eb="4">
      <t>カカ</t>
    </rPh>
    <rPh sb="5" eb="9">
      <t>イリョウキカン</t>
    </rPh>
    <rPh sb="9" eb="10">
      <t>スウ</t>
    </rPh>
    <phoneticPr fontId="1"/>
  </si>
  <si>
    <t>申請区分・申請金額等の申請内容に相違ないこと。</t>
    <rPh sb="0" eb="4">
      <t>シンセイクブン</t>
    </rPh>
    <rPh sb="5" eb="7">
      <t>シンセイ</t>
    </rPh>
    <rPh sb="7" eb="9">
      <t>キンガク</t>
    </rPh>
    <rPh sb="9" eb="10">
      <t>トウ</t>
    </rPh>
    <rPh sb="11" eb="13">
      <t>シンセイ</t>
    </rPh>
    <rPh sb="13" eb="15">
      <t>ナイヨウ</t>
    </rPh>
    <rPh sb="16" eb="18">
      <t>ソウイ</t>
    </rPh>
    <phoneticPr fontId="1"/>
  </si>
  <si>
    <t>普通</t>
    <rPh sb="0" eb="2">
      <t>フツウ</t>
    </rPh>
    <phoneticPr fontId="1"/>
  </si>
  <si>
    <t>当座</t>
    <rPh sb="0" eb="2">
      <t>トウザ</t>
    </rPh>
    <phoneticPr fontId="1"/>
  </si>
  <si>
    <t>預金種類</t>
    <rPh sb="0" eb="4">
      <t>ヨキンシュルイ</t>
    </rPh>
    <phoneticPr fontId="1"/>
  </si>
  <si>
    <t>医療機関名</t>
    <rPh sb="0" eb="4">
      <t>イリョウキカン</t>
    </rPh>
    <rPh sb="4" eb="5">
      <t>メイ</t>
    </rPh>
    <phoneticPr fontId="1"/>
  </si>
  <si>
    <t>車種</t>
    <rPh sb="0" eb="2">
      <t>シャシュ</t>
    </rPh>
    <phoneticPr fontId="1"/>
  </si>
  <si>
    <t>申請医療機関数</t>
    <rPh sb="0" eb="2">
      <t>シンセイ</t>
    </rPh>
    <rPh sb="2" eb="6">
      <t>イリョウキカン</t>
    </rPh>
    <rPh sb="6" eb="7">
      <t>スウ</t>
    </rPh>
    <phoneticPr fontId="1"/>
  </si>
  <si>
    <t>↓申請する自動車のナンバー及び車種を記載してください。</t>
    <rPh sb="1" eb="3">
      <t>シンセイ</t>
    </rPh>
    <rPh sb="5" eb="8">
      <t>ジドウシャ</t>
    </rPh>
    <rPh sb="13" eb="14">
      <t>オヨ</t>
    </rPh>
    <rPh sb="15" eb="17">
      <t>シャシュ</t>
    </rPh>
    <rPh sb="18" eb="20">
      <t>キサイ</t>
    </rPh>
    <phoneticPr fontId="1"/>
  </si>
  <si>
    <r>
      <t xml:space="preserve">電話番号
</t>
    </r>
    <r>
      <rPr>
        <sz val="10"/>
        <color theme="1"/>
        <rFont val="ＭＳ 明朝"/>
        <family val="1"/>
        <charset val="128"/>
      </rPr>
      <t>（ﾊｲﾌﾝなし）</t>
    </r>
    <rPh sb="0" eb="1">
      <t>デン</t>
    </rPh>
    <rPh sb="1" eb="2">
      <t>ハナシ</t>
    </rPh>
    <rPh sb="2" eb="4">
      <t>バンゴウ</t>
    </rPh>
    <phoneticPr fontId="1"/>
  </si>
  <si>
    <r>
      <rPr>
        <sz val="16"/>
        <color theme="1"/>
        <rFont val="ＭＳ 明朝"/>
        <family val="1"/>
        <charset val="128"/>
      </rPr>
      <t>開設者</t>
    </r>
    <r>
      <rPr>
        <sz val="18"/>
        <color theme="1"/>
        <rFont val="ＭＳ 明朝"/>
        <family val="1"/>
        <charset val="128"/>
      </rPr>
      <t xml:space="preserve">
</t>
    </r>
    <r>
      <rPr>
        <sz val="11"/>
        <color theme="1"/>
        <rFont val="ＭＳ 明朝"/>
        <family val="1"/>
        <charset val="128"/>
      </rPr>
      <t>(氏名又は法人の場合は法人名)</t>
    </r>
    <rPh sb="0" eb="3">
      <t>カイセツシャ</t>
    </rPh>
    <rPh sb="5" eb="8">
      <t>シメイマタ</t>
    </rPh>
    <rPh sb="9" eb="11">
      <t>ホウジン</t>
    </rPh>
    <rPh sb="12" eb="14">
      <t>バアイ</t>
    </rPh>
    <rPh sb="15" eb="17">
      <t>ホウジン</t>
    </rPh>
    <rPh sb="17" eb="18">
      <t>メイ</t>
    </rPh>
    <phoneticPr fontId="1"/>
  </si>
  <si>
    <t>開設者住所地
（法人の場合は法人所在地）</t>
    <rPh sb="0" eb="3">
      <t>カイセツシャ</t>
    </rPh>
    <rPh sb="3" eb="6">
      <t>ジュウショチ</t>
    </rPh>
    <rPh sb="14" eb="16">
      <t>ホウジン</t>
    </rPh>
    <rPh sb="16" eb="19">
      <t>ショザイチ</t>
    </rPh>
    <phoneticPr fontId="1"/>
  </si>
  <si>
    <t>医療機関番号
（７桁）</t>
    <rPh sb="0" eb="2">
      <t>イリョウ</t>
    </rPh>
    <rPh sb="2" eb="4">
      <t>キカン</t>
    </rPh>
    <rPh sb="4" eb="6">
      <t>バンゴウ</t>
    </rPh>
    <rPh sb="9" eb="10">
      <t>ケタ</t>
    </rPh>
    <phoneticPr fontId="1"/>
  </si>
  <si>
    <t>１．普通　２．当座（数字を選択してください。貯蓄など左記以外の預金種類は不可。）</t>
    <rPh sb="7" eb="9">
      <t>トウザ</t>
    </rPh>
    <rPh sb="10" eb="12">
      <t>スウジ</t>
    </rPh>
    <rPh sb="13" eb="15">
      <t>センタク</t>
    </rPh>
    <rPh sb="22" eb="24">
      <t>チョチク</t>
    </rPh>
    <rPh sb="26" eb="28">
      <t>サキ</t>
    </rPh>
    <rPh sb="28" eb="30">
      <t>イガイ</t>
    </rPh>
    <rPh sb="31" eb="33">
      <t>ヨキン</t>
    </rPh>
    <rPh sb="33" eb="35">
      <t>シュルイ</t>
    </rPh>
    <rPh sb="36" eb="38">
      <t>フカ</t>
    </rPh>
    <phoneticPr fontId="8"/>
  </si>
  <si>
    <t>区分</t>
    <rPh sb="0" eb="2">
      <t>クブン</t>
    </rPh>
    <phoneticPr fontId="1"/>
  </si>
  <si>
    <t>透析</t>
    <rPh sb="0" eb="2">
      <t>トウセキ</t>
    </rPh>
    <phoneticPr fontId="1"/>
  </si>
  <si>
    <t>訪問診療</t>
    <rPh sb="0" eb="4">
      <t>ホウモンシンリョウ</t>
    </rPh>
    <phoneticPr fontId="1"/>
  </si>
  <si>
    <t>訪問歯科診療</t>
    <rPh sb="0" eb="2">
      <t>ホウモン</t>
    </rPh>
    <rPh sb="2" eb="6">
      <t>シカシンリョウ</t>
    </rPh>
    <phoneticPr fontId="1"/>
  </si>
  <si>
    <t>その他</t>
    <rPh sb="2" eb="3">
      <t>タ</t>
    </rPh>
    <phoneticPr fontId="1"/>
  </si>
  <si>
    <t>　　　　　　　通帳の表面にある漢字の名義ではありませんので十分注意してください。
                       なお、口座名義（ｶﾅ）が30文字を超える場合お支払いできません。
　　　　　　　また、開設者名又は代表者名以外の口座名義人となっていた場合もお支払いできません。</t>
    <rPh sb="7" eb="9">
      <t>ツウチョウ</t>
    </rPh>
    <rPh sb="10" eb="11">
      <t>オモテ</t>
    </rPh>
    <rPh sb="11" eb="12">
      <t>メン</t>
    </rPh>
    <rPh sb="15" eb="17">
      <t>カンジ</t>
    </rPh>
    <rPh sb="18" eb="20">
      <t>メイギ</t>
    </rPh>
    <rPh sb="29" eb="31">
      <t>ジュウブン</t>
    </rPh>
    <rPh sb="31" eb="33">
      <t>チュウイ</t>
    </rPh>
    <rPh sb="67" eb="69">
      <t>コウザ</t>
    </rPh>
    <rPh sb="69" eb="71">
      <t>メイギ</t>
    </rPh>
    <rPh sb="78" eb="80">
      <t>モジ</t>
    </rPh>
    <rPh sb="81" eb="82">
      <t>コ</t>
    </rPh>
    <rPh sb="84" eb="86">
      <t>バアイ</t>
    </rPh>
    <rPh sb="87" eb="89">
      <t>シハラ</t>
    </rPh>
    <rPh sb="120" eb="122">
      <t>コウザ</t>
    </rPh>
    <rPh sb="122" eb="125">
      <t>メイギニン</t>
    </rPh>
    <rPh sb="131" eb="133">
      <t>バアイ</t>
    </rPh>
    <rPh sb="135" eb="137">
      <t>シハラ</t>
    </rPh>
    <phoneticPr fontId="1"/>
  </si>
  <si>
    <t>郵便番号</t>
    <rPh sb="0" eb="4">
      <t>ユウビンバンゴウ</t>
    </rPh>
    <phoneticPr fontId="1"/>
  </si>
  <si>
    <t>開設者</t>
    <rPh sb="0" eb="3">
      <t>カイセツシャ</t>
    </rPh>
    <phoneticPr fontId="1"/>
  </si>
  <si>
    <t>代表者氏名</t>
    <rPh sb="0" eb="3">
      <t>ダイヒョウシャ</t>
    </rPh>
    <rPh sb="3" eb="5">
      <t>シメイ</t>
    </rPh>
    <phoneticPr fontId="1"/>
  </si>
  <si>
    <t>電話番号</t>
    <rPh sb="0" eb="4">
      <t>デンワバンゴウ</t>
    </rPh>
    <phoneticPr fontId="1"/>
  </si>
  <si>
    <t>ﾌﾘｶﾞﾅ
（半角ｶﾅ）</t>
    <rPh sb="7" eb="9">
      <t>ハンカク</t>
    </rPh>
    <phoneticPr fontId="1"/>
  </si>
  <si>
    <t>申請する車両は、自らが燃料費を負担し、患者の通院送迎、医師による患者の居宅への訪問診療又は歯科医師による訪問歯科診療等に使用するものであること。</t>
    <rPh sb="0" eb="2">
      <t>シンセイ</t>
    </rPh>
    <rPh sb="4" eb="6">
      <t>シャリョウ</t>
    </rPh>
    <rPh sb="8" eb="9">
      <t>ミズカ</t>
    </rPh>
    <rPh sb="11" eb="14">
      <t>ネンリョウヒ</t>
    </rPh>
    <rPh sb="15" eb="17">
      <t>フタン</t>
    </rPh>
    <rPh sb="19" eb="21">
      <t>カンジャ</t>
    </rPh>
    <rPh sb="22" eb="24">
      <t>ツウイン</t>
    </rPh>
    <rPh sb="24" eb="26">
      <t>ソウゲイ</t>
    </rPh>
    <rPh sb="27" eb="29">
      <t>イシ</t>
    </rPh>
    <rPh sb="32" eb="34">
      <t>カンジャ</t>
    </rPh>
    <rPh sb="35" eb="37">
      <t>キョタク</t>
    </rPh>
    <rPh sb="39" eb="41">
      <t>ホウモン</t>
    </rPh>
    <rPh sb="41" eb="43">
      <t>シンリョウ</t>
    </rPh>
    <rPh sb="43" eb="44">
      <t>マタ</t>
    </rPh>
    <rPh sb="45" eb="49">
      <t>シカイシ</t>
    </rPh>
    <rPh sb="52" eb="54">
      <t>ホウモン</t>
    </rPh>
    <rPh sb="54" eb="56">
      <t>シカ</t>
    </rPh>
    <rPh sb="56" eb="58">
      <t>シンリョウ</t>
    </rPh>
    <rPh sb="58" eb="59">
      <t>トウ</t>
    </rPh>
    <rPh sb="60" eb="62">
      <t>シヨウ</t>
    </rPh>
    <phoneticPr fontId="1"/>
  </si>
  <si>
    <t>開設者名</t>
    <rPh sb="0" eb="2">
      <t>カイセツ</t>
    </rPh>
    <rPh sb="2" eb="4">
      <t>シャメイ</t>
    </rPh>
    <phoneticPr fontId="1"/>
  </si>
  <si>
    <t>医療機関番号</t>
    <rPh sb="0" eb="6">
      <t>イリョウキカンバンゴウ</t>
    </rPh>
    <phoneticPr fontId="1"/>
  </si>
  <si>
    <t>軽自動車</t>
    <rPh sb="0" eb="4">
      <t>ケイジドウシャ</t>
    </rPh>
    <phoneticPr fontId="1"/>
  </si>
  <si>
    <t>【申立事項】（下記のとおり相違ないことを確認の上、チェックボックスをチェックしてください。全ての項目がチェックされないと交付申請できません。）</t>
    <rPh sb="1" eb="2">
      <t>モウ</t>
    </rPh>
    <rPh sb="2" eb="3">
      <t>タ</t>
    </rPh>
    <rPh sb="3" eb="5">
      <t>ジコウ</t>
    </rPh>
    <rPh sb="7" eb="9">
      <t>カキ</t>
    </rPh>
    <rPh sb="13" eb="15">
      <t>ソウイ</t>
    </rPh>
    <rPh sb="20" eb="22">
      <t>カクニン</t>
    </rPh>
    <rPh sb="23" eb="24">
      <t>ウエ</t>
    </rPh>
    <rPh sb="45" eb="46">
      <t>スベ</t>
    </rPh>
    <rPh sb="48" eb="50">
      <t>コウモク</t>
    </rPh>
    <rPh sb="60" eb="62">
      <t>コウフ</t>
    </rPh>
    <rPh sb="62" eb="64">
      <t>シンセイ</t>
    </rPh>
    <phoneticPr fontId="1"/>
  </si>
  <si>
    <t>本年度において、燃油価格高騰の影響に対する支援を目的とした他の補助金等の交付を受けていないこと。また、本支援金における他区分において、同一車両の申請を行わないこと。</t>
    <rPh sb="0" eb="3">
      <t>ホンネンド</t>
    </rPh>
    <rPh sb="8" eb="10">
      <t>ネンユ</t>
    </rPh>
    <rPh sb="10" eb="12">
      <t>カカク</t>
    </rPh>
    <rPh sb="12" eb="14">
      <t>コウトウ</t>
    </rPh>
    <rPh sb="15" eb="17">
      <t>エイキョウ</t>
    </rPh>
    <rPh sb="18" eb="19">
      <t>タイ</t>
    </rPh>
    <rPh sb="21" eb="23">
      <t>シエン</t>
    </rPh>
    <rPh sb="24" eb="26">
      <t>モクテキ</t>
    </rPh>
    <rPh sb="29" eb="30">
      <t>ホカ</t>
    </rPh>
    <rPh sb="31" eb="34">
      <t>ホジョキン</t>
    </rPh>
    <rPh sb="34" eb="35">
      <t>ナド</t>
    </rPh>
    <rPh sb="36" eb="38">
      <t>コウフ</t>
    </rPh>
    <rPh sb="39" eb="40">
      <t>ウ</t>
    </rPh>
    <rPh sb="51" eb="52">
      <t>ホン</t>
    </rPh>
    <rPh sb="52" eb="54">
      <t>シエン</t>
    </rPh>
    <rPh sb="54" eb="55">
      <t>キン</t>
    </rPh>
    <rPh sb="59" eb="60">
      <t>ホカ</t>
    </rPh>
    <rPh sb="60" eb="62">
      <t>クブン</t>
    </rPh>
    <rPh sb="67" eb="69">
      <t>ドウイツ</t>
    </rPh>
    <rPh sb="69" eb="71">
      <t>シャリョウ</t>
    </rPh>
    <rPh sb="72" eb="74">
      <t>シンセイ</t>
    </rPh>
    <rPh sb="75" eb="76">
      <t>オコナ</t>
    </rPh>
    <phoneticPr fontId="1"/>
  </si>
  <si>
    <t>＜別紙２＞　医療機関別該当自動車一覧表（１枚目)</t>
    <phoneticPr fontId="1"/>
  </si>
  <si>
    <t>申請可能台数</t>
    <rPh sb="0" eb="6">
      <t>シンセイカノウダイスウ</t>
    </rPh>
    <phoneticPr fontId="1"/>
  </si>
  <si>
    <t>基準額</t>
    <rPh sb="0" eb="3">
      <t>キジュンガク</t>
    </rPh>
    <phoneticPr fontId="1"/>
  </si>
  <si>
    <t>法人名</t>
    <rPh sb="0" eb="2">
      <t>ホウジン</t>
    </rPh>
    <rPh sb="2" eb="3">
      <t>メイ</t>
    </rPh>
    <phoneticPr fontId="1"/>
  </si>
  <si>
    <t>役職</t>
    <rPh sb="0" eb="2">
      <t>ヤクショク</t>
    </rPh>
    <phoneticPr fontId="1"/>
  </si>
  <si>
    <t>支店コード</t>
    <rPh sb="0" eb="2">
      <t>シテン</t>
    </rPh>
    <phoneticPr fontId="1"/>
  </si>
  <si>
    <t>預金種類</t>
    <rPh sb="0" eb="2">
      <t>ヨキン</t>
    </rPh>
    <rPh sb="2" eb="4">
      <t>シュルイ</t>
    </rPh>
    <phoneticPr fontId="1"/>
  </si>
  <si>
    <t>口座名義</t>
    <rPh sb="0" eb="2">
      <t>コウザ</t>
    </rPh>
    <rPh sb="2" eb="4">
      <t>メイギ</t>
    </rPh>
    <phoneticPr fontId="1"/>
  </si>
  <si>
    <t>1-1</t>
    <phoneticPr fontId="1"/>
  </si>
  <si>
    <t>1-2</t>
  </si>
  <si>
    <t>1-3</t>
  </si>
  <si>
    <t>1-4</t>
  </si>
  <si>
    <t>1-5</t>
  </si>
  <si>
    <t>1-6</t>
  </si>
  <si>
    <t>1-7</t>
  </si>
  <si>
    <t>1-8</t>
  </si>
  <si>
    <t>1-9</t>
  </si>
  <si>
    <t>1-10</t>
  </si>
  <si>
    <t>1-11</t>
  </si>
  <si>
    <t>1-12</t>
  </si>
  <si>
    <t>1-13</t>
  </si>
  <si>
    <t>2-1</t>
    <phoneticPr fontId="1"/>
  </si>
  <si>
    <t>2-2</t>
  </si>
  <si>
    <t>2-3</t>
  </si>
  <si>
    <t>2-4</t>
  </si>
  <si>
    <t>2-5</t>
  </si>
  <si>
    <t>2-6</t>
  </si>
  <si>
    <t>2-7</t>
  </si>
  <si>
    <t>2-8</t>
  </si>
  <si>
    <t>2-9</t>
  </si>
  <si>
    <t>2-10</t>
  </si>
  <si>
    <t>2-11</t>
  </si>
  <si>
    <t>2-12</t>
  </si>
  <si>
    <t>2-13</t>
  </si>
  <si>
    <t>3-1</t>
    <phoneticPr fontId="1"/>
  </si>
  <si>
    <t>3-2</t>
  </si>
  <si>
    <t>3-3</t>
  </si>
  <si>
    <t>3-4</t>
  </si>
  <si>
    <t>3-5</t>
  </si>
  <si>
    <t>3-6</t>
  </si>
  <si>
    <t>3-7</t>
  </si>
  <si>
    <t>3-8</t>
  </si>
  <si>
    <t>3-9</t>
  </si>
  <si>
    <t>3-10</t>
  </si>
  <si>
    <t>3-11</t>
  </si>
  <si>
    <t>3-12</t>
  </si>
  <si>
    <t>3-13</t>
  </si>
  <si>
    <t>4-1</t>
    <phoneticPr fontId="1"/>
  </si>
  <si>
    <t>4-2</t>
  </si>
  <si>
    <t>4-3</t>
  </si>
  <si>
    <t>4-4</t>
  </si>
  <si>
    <t>4-5</t>
  </si>
  <si>
    <t>4-6</t>
  </si>
  <si>
    <t>4-7</t>
  </si>
  <si>
    <t>4-8</t>
  </si>
  <si>
    <t>4-9</t>
  </si>
  <si>
    <t>4-10</t>
  </si>
  <si>
    <t>4-11</t>
  </si>
  <si>
    <t>4-12</t>
  </si>
  <si>
    <t>4-13</t>
  </si>
  <si>
    <t>5-1</t>
    <phoneticPr fontId="1"/>
  </si>
  <si>
    <t>5-2</t>
  </si>
  <si>
    <t>5-3</t>
  </si>
  <si>
    <t>5-4</t>
  </si>
  <si>
    <t>5-5</t>
  </si>
  <si>
    <t>5-6</t>
  </si>
  <si>
    <t>5-7</t>
  </si>
  <si>
    <t>5-8</t>
  </si>
  <si>
    <t>5-9</t>
  </si>
  <si>
    <t>5-10</t>
  </si>
  <si>
    <t>5-11</t>
  </si>
  <si>
    <t>5-12</t>
  </si>
  <si>
    <t>5-13</t>
  </si>
  <si>
    <t>6-1</t>
    <phoneticPr fontId="1"/>
  </si>
  <si>
    <t>6-2</t>
  </si>
  <si>
    <t>6-3</t>
  </si>
  <si>
    <t>6-4</t>
  </si>
  <si>
    <t>6-5</t>
  </si>
  <si>
    <t>6-6</t>
  </si>
  <si>
    <t>6-7</t>
  </si>
  <si>
    <t>6-8</t>
  </si>
  <si>
    <t>6-9</t>
  </si>
  <si>
    <t>6-10</t>
  </si>
  <si>
    <t>6-11</t>
  </si>
  <si>
    <t>6-12</t>
  </si>
  <si>
    <t>6-13</t>
  </si>
  <si>
    <t>7-1</t>
    <phoneticPr fontId="1"/>
  </si>
  <si>
    <t>7-2</t>
  </si>
  <si>
    <t>7-3</t>
  </si>
  <si>
    <t>7-4</t>
  </si>
  <si>
    <t>7-5</t>
  </si>
  <si>
    <t>7-6</t>
  </si>
  <si>
    <t>7-7</t>
  </si>
  <si>
    <t>7-8</t>
  </si>
  <si>
    <t>7-9</t>
  </si>
  <si>
    <t>7-10</t>
  </si>
  <si>
    <t>7-11</t>
  </si>
  <si>
    <t>7-12</t>
  </si>
  <si>
    <t>7-13</t>
  </si>
  <si>
    <t>8-1</t>
    <phoneticPr fontId="1"/>
  </si>
  <si>
    <t>8-2</t>
  </si>
  <si>
    <t>8-3</t>
  </si>
  <si>
    <t>8-4</t>
  </si>
  <si>
    <t>8-5</t>
  </si>
  <si>
    <t>8-6</t>
  </si>
  <si>
    <t>8-7</t>
  </si>
  <si>
    <t>8-8</t>
  </si>
  <si>
    <t>8-9</t>
  </si>
  <si>
    <t>8-10</t>
  </si>
  <si>
    <t>8-11</t>
  </si>
  <si>
    <t>8-12</t>
  </si>
  <si>
    <t>8-13</t>
  </si>
  <si>
    <t>9-1</t>
    <phoneticPr fontId="1"/>
  </si>
  <si>
    <t>9-2</t>
  </si>
  <si>
    <t>9-3</t>
  </si>
  <si>
    <t>9-4</t>
  </si>
  <si>
    <t>9-5</t>
  </si>
  <si>
    <t>9-6</t>
  </si>
  <si>
    <t>9-7</t>
  </si>
  <si>
    <t>9-8</t>
  </si>
  <si>
    <t>9-9</t>
  </si>
  <si>
    <t>9-10</t>
  </si>
  <si>
    <t>9-11</t>
  </si>
  <si>
    <t>9-12</t>
  </si>
  <si>
    <t>9-13</t>
  </si>
  <si>
    <t>10-1</t>
    <phoneticPr fontId="1"/>
  </si>
  <si>
    <t>10-2</t>
  </si>
  <si>
    <t>10-3</t>
  </si>
  <si>
    <t>10-4</t>
  </si>
  <si>
    <t>10-5</t>
  </si>
  <si>
    <t>10-6</t>
  </si>
  <si>
    <t>10-7</t>
  </si>
  <si>
    <t>10-8</t>
  </si>
  <si>
    <t>10-9</t>
  </si>
  <si>
    <t>10-10</t>
  </si>
  <si>
    <t>10-11</t>
  </si>
  <si>
    <t>10-12</t>
  </si>
  <si>
    <t>10-13</t>
  </si>
  <si>
    <t>11-1</t>
    <phoneticPr fontId="1"/>
  </si>
  <si>
    <t>11-2</t>
  </si>
  <si>
    <t>11-3</t>
  </si>
  <si>
    <t>11-4</t>
  </si>
  <si>
    <t>11-5</t>
  </si>
  <si>
    <t>11-6</t>
  </si>
  <si>
    <t>11-7</t>
  </si>
  <si>
    <t>11-8</t>
  </si>
  <si>
    <t>11-9</t>
  </si>
  <si>
    <t>11-10</t>
  </si>
  <si>
    <t>11-11</t>
  </si>
  <si>
    <t>11-12</t>
  </si>
  <si>
    <t>11-13</t>
  </si>
  <si>
    <t>12-1</t>
    <phoneticPr fontId="1"/>
  </si>
  <si>
    <t>12-2</t>
  </si>
  <si>
    <t>12-3</t>
  </si>
  <si>
    <t>12-4</t>
  </si>
  <si>
    <t>12-5</t>
  </si>
  <si>
    <t>12-6</t>
  </si>
  <si>
    <t>12-7</t>
  </si>
  <si>
    <t>12-8</t>
  </si>
  <si>
    <t>12-9</t>
  </si>
  <si>
    <t>12-10</t>
  </si>
  <si>
    <t>12-11</t>
  </si>
  <si>
    <t>12-12</t>
  </si>
  <si>
    <t>12-13</t>
  </si>
  <si>
    <t>13-1</t>
    <phoneticPr fontId="1"/>
  </si>
  <si>
    <t>13-2</t>
  </si>
  <si>
    <t>13-3</t>
  </si>
  <si>
    <t>13-4</t>
  </si>
  <si>
    <t>13-5</t>
  </si>
  <si>
    <t>13-6</t>
  </si>
  <si>
    <t>13-7</t>
  </si>
  <si>
    <t>13-8</t>
  </si>
  <si>
    <t>13-9</t>
  </si>
  <si>
    <t>13-10</t>
  </si>
  <si>
    <t>13-11</t>
  </si>
  <si>
    <t>13-12</t>
  </si>
  <si>
    <t>13-13</t>
  </si>
  <si>
    <t>14-1</t>
    <phoneticPr fontId="1"/>
  </si>
  <si>
    <t>14-2</t>
  </si>
  <si>
    <t>14-3</t>
  </si>
  <si>
    <t>14-4</t>
  </si>
  <si>
    <t>14-5</t>
  </si>
  <si>
    <t>14-6</t>
  </si>
  <si>
    <t>14-7</t>
  </si>
  <si>
    <t>14-8</t>
  </si>
  <si>
    <t>14-9</t>
  </si>
  <si>
    <t>14-10</t>
  </si>
  <si>
    <t>14-11</t>
  </si>
  <si>
    <t>14-12</t>
  </si>
  <si>
    <t>14-13</t>
  </si>
  <si>
    <t>15-1</t>
    <phoneticPr fontId="1"/>
  </si>
  <si>
    <t>15-2</t>
  </si>
  <si>
    <t>15-3</t>
  </si>
  <si>
    <t>15-4</t>
  </si>
  <si>
    <t>15-5</t>
  </si>
  <si>
    <t>15-6</t>
  </si>
  <si>
    <t>15-7</t>
  </si>
  <si>
    <t>15-8</t>
  </si>
  <si>
    <t>15-9</t>
  </si>
  <si>
    <t>15-10</t>
  </si>
  <si>
    <t>15-11</t>
  </si>
  <si>
    <t>15-12</t>
  </si>
  <si>
    <t>15-13</t>
  </si>
  <si>
    <t>16-1</t>
    <phoneticPr fontId="1"/>
  </si>
  <si>
    <t>16-2</t>
  </si>
  <si>
    <t>16-3</t>
  </si>
  <si>
    <t>16-4</t>
  </si>
  <si>
    <t>16-5</t>
  </si>
  <si>
    <t>16-6</t>
  </si>
  <si>
    <t>16-7</t>
  </si>
  <si>
    <t>16-8</t>
  </si>
  <si>
    <t>16-9</t>
  </si>
  <si>
    <t>16-10</t>
  </si>
  <si>
    <t>16-11</t>
  </si>
  <si>
    <t>16-12</t>
  </si>
  <si>
    <t>16-13</t>
  </si>
  <si>
    <t>17-1</t>
    <phoneticPr fontId="1"/>
  </si>
  <si>
    <t>17-2</t>
  </si>
  <si>
    <t>17-3</t>
  </si>
  <si>
    <t>17-4</t>
  </si>
  <si>
    <t>17-5</t>
  </si>
  <si>
    <t>17-6</t>
  </si>
  <si>
    <t>17-7</t>
  </si>
  <si>
    <t>17-8</t>
  </si>
  <si>
    <t>17-9</t>
  </si>
  <si>
    <t>17-10</t>
  </si>
  <si>
    <t>17-11</t>
  </si>
  <si>
    <t>17-12</t>
  </si>
  <si>
    <t>17-13</t>
  </si>
  <si>
    <t>18-1</t>
    <phoneticPr fontId="1"/>
  </si>
  <si>
    <t>18-2</t>
  </si>
  <si>
    <t>18-3</t>
  </si>
  <si>
    <t>18-4</t>
  </si>
  <si>
    <t>18-5</t>
  </si>
  <si>
    <t>18-6</t>
  </si>
  <si>
    <t>18-7</t>
  </si>
  <si>
    <t>18-8</t>
  </si>
  <si>
    <t>18-9</t>
  </si>
  <si>
    <t>18-10</t>
  </si>
  <si>
    <t>18-11</t>
  </si>
  <si>
    <t>18-12</t>
  </si>
  <si>
    <t>18-13</t>
  </si>
  <si>
    <t>19-1</t>
    <phoneticPr fontId="1"/>
  </si>
  <si>
    <t>19-2</t>
  </si>
  <si>
    <t>19-3</t>
  </si>
  <si>
    <t>19-4</t>
  </si>
  <si>
    <t>19-5</t>
  </si>
  <si>
    <t>19-6</t>
  </si>
  <si>
    <t>19-7</t>
  </si>
  <si>
    <t>19-8</t>
  </si>
  <si>
    <t>19-9</t>
  </si>
  <si>
    <t>19-10</t>
  </si>
  <si>
    <t>19-11</t>
  </si>
  <si>
    <t>19-12</t>
  </si>
  <si>
    <t>19-13</t>
  </si>
  <si>
    <t>20-1</t>
    <phoneticPr fontId="1"/>
  </si>
  <si>
    <t>20-2</t>
  </si>
  <si>
    <t>20-3</t>
  </si>
  <si>
    <t>20-4</t>
  </si>
  <si>
    <t>20-5</t>
  </si>
  <si>
    <t>20-6</t>
  </si>
  <si>
    <t>20-7</t>
  </si>
  <si>
    <t>20-8</t>
  </si>
  <si>
    <t>20-9</t>
  </si>
  <si>
    <t>20-10</t>
  </si>
  <si>
    <t>20-11</t>
  </si>
  <si>
    <t>20-12</t>
  </si>
  <si>
    <t>20-13</t>
  </si>
  <si>
    <t>21-1</t>
    <phoneticPr fontId="1"/>
  </si>
  <si>
    <t>21-2</t>
  </si>
  <si>
    <t>21-3</t>
  </si>
  <si>
    <t>21-4</t>
  </si>
  <si>
    <t>21-5</t>
  </si>
  <si>
    <t>21-6</t>
  </si>
  <si>
    <t>21-7</t>
  </si>
  <si>
    <t>21-8</t>
  </si>
  <si>
    <t>21-9</t>
  </si>
  <si>
    <t>21-10</t>
  </si>
  <si>
    <t>21-11</t>
  </si>
  <si>
    <t>21-12</t>
  </si>
  <si>
    <t>21-13</t>
  </si>
  <si>
    <t>22-1</t>
    <phoneticPr fontId="1"/>
  </si>
  <si>
    <t>22-2</t>
  </si>
  <si>
    <t>22-3</t>
  </si>
  <si>
    <t>22-4</t>
  </si>
  <si>
    <t>22-5</t>
  </si>
  <si>
    <t>22-6</t>
  </si>
  <si>
    <t>地名</t>
    <rPh sb="0" eb="2">
      <t>チメイ</t>
    </rPh>
    <phoneticPr fontId="1"/>
  </si>
  <si>
    <t>分類番号</t>
    <rPh sb="0" eb="2">
      <t>ブンルイ</t>
    </rPh>
    <rPh sb="2" eb="4">
      <t>バンゴウ</t>
    </rPh>
    <phoneticPr fontId="1"/>
  </si>
  <si>
    <t>ひらがな</t>
    <phoneticPr fontId="1"/>
  </si>
  <si>
    <t>一連指定番号</t>
    <rPh sb="0" eb="2">
      <t>イチレン</t>
    </rPh>
    <rPh sb="2" eb="4">
      <t>シテイ</t>
    </rPh>
    <rPh sb="4" eb="6">
      <t>バンゴウ</t>
    </rPh>
    <phoneticPr fontId="1"/>
  </si>
  <si>
    <t>開設者ﾌﾘｶﾞﾅ</t>
    <rPh sb="0" eb="2">
      <t>カイセツ</t>
    </rPh>
    <rPh sb="2" eb="3">
      <t>シャ</t>
    </rPh>
    <phoneticPr fontId="1"/>
  </si>
  <si>
    <t>代表者職名ﾌﾘｶﾞﾅ</t>
    <rPh sb="0" eb="3">
      <t>ダイヒョウシャ</t>
    </rPh>
    <rPh sb="3" eb="5">
      <t>ショクメイ</t>
    </rPh>
    <phoneticPr fontId="1"/>
  </si>
  <si>
    <t>代表者氏名ﾌﾘｶﾞﾅ</t>
    <rPh sb="0" eb="3">
      <t>ダイヒョウシャ</t>
    </rPh>
    <rPh sb="3" eb="5">
      <t>シメイ</t>
    </rPh>
    <phoneticPr fontId="1"/>
  </si>
  <si>
    <t>代表者氏名</t>
    <rPh sb="0" eb="3">
      <t>ダイヒョウシャ</t>
    </rPh>
    <rPh sb="3" eb="4">
      <t>シ</t>
    </rPh>
    <rPh sb="4" eb="5">
      <t>ナ</t>
    </rPh>
    <phoneticPr fontId="1"/>
  </si>
  <si>
    <t>＜別紙２＞　医療機関別該当自動車一覧表（２枚目)</t>
    <phoneticPr fontId="1"/>
  </si>
  <si>
    <t>＜別紙２＞　医療機関別該当自動車一覧表（３枚目)</t>
    <phoneticPr fontId="1"/>
  </si>
  <si>
    <t>＜別紙２＞　医療機関別該当自動車一覧表（８枚目)</t>
    <phoneticPr fontId="1"/>
  </si>
  <si>
    <t>＜別紙２＞　医療機関別該当自動車一覧表（７枚目)</t>
    <phoneticPr fontId="1"/>
  </si>
  <si>
    <t>＜別紙２＞　医療機関別該当自動車一覧表（６枚目)</t>
    <phoneticPr fontId="1"/>
  </si>
  <si>
    <t>＜別紙２＞　医療機関別該当自動車一覧表（５枚目)</t>
    <phoneticPr fontId="1"/>
  </si>
  <si>
    <t>＜別紙２＞　医療機関別該当自動車一覧表（４枚目)</t>
    <phoneticPr fontId="1"/>
  </si>
  <si>
    <t>22-7</t>
  </si>
  <si>
    <t>22-8</t>
  </si>
  <si>
    <t>22-9</t>
  </si>
  <si>
    <t>22-10</t>
  </si>
  <si>
    <t>22-11</t>
  </si>
  <si>
    <t>22-12</t>
  </si>
  <si>
    <t>22-13</t>
  </si>
  <si>
    <t>23-1</t>
    <phoneticPr fontId="1"/>
  </si>
  <si>
    <t>23-2</t>
  </si>
  <si>
    <t>23-3</t>
  </si>
  <si>
    <t>23-4</t>
  </si>
  <si>
    <t>23-5</t>
  </si>
  <si>
    <t>23-6</t>
  </si>
  <si>
    <t>23-7</t>
  </si>
  <si>
    <t>23-8</t>
  </si>
  <si>
    <t>23-9</t>
  </si>
  <si>
    <t>23-10</t>
  </si>
  <si>
    <t>23-11</t>
  </si>
  <si>
    <t>23-12</t>
  </si>
  <si>
    <t>23-13</t>
  </si>
  <si>
    <t>24-1</t>
    <phoneticPr fontId="1"/>
  </si>
  <si>
    <t>24-2</t>
  </si>
  <si>
    <t>24-3</t>
  </si>
  <si>
    <t>24-4</t>
  </si>
  <si>
    <t>24-5</t>
  </si>
  <si>
    <t>24-6</t>
  </si>
  <si>
    <t>24-7</t>
  </si>
  <si>
    <t>24-8</t>
  </si>
  <si>
    <t>24-9</t>
  </si>
  <si>
    <t>24-10</t>
  </si>
  <si>
    <t>24-11</t>
  </si>
  <si>
    <t>24-12</t>
  </si>
  <si>
    <t>24-13</t>
  </si>
  <si>
    <t>25-1</t>
    <phoneticPr fontId="1"/>
  </si>
  <si>
    <t>25-2</t>
  </si>
  <si>
    <t>25-3</t>
  </si>
  <si>
    <t>25-4</t>
  </si>
  <si>
    <t>25-5</t>
  </si>
  <si>
    <t>25-6</t>
  </si>
  <si>
    <t>25-7</t>
  </si>
  <si>
    <t>25-8</t>
  </si>
  <si>
    <t>25-9</t>
  </si>
  <si>
    <t>25-10</t>
  </si>
  <si>
    <t>25-11</t>
  </si>
  <si>
    <t>25-12</t>
  </si>
  <si>
    <t>25-13</t>
  </si>
  <si>
    <t>26-1</t>
    <phoneticPr fontId="1"/>
  </si>
  <si>
    <t>26-2</t>
  </si>
  <si>
    <t>26-3</t>
  </si>
  <si>
    <t>26-4</t>
  </si>
  <si>
    <t>26-5</t>
  </si>
  <si>
    <t>26-6</t>
  </si>
  <si>
    <t>26-7</t>
  </si>
  <si>
    <t>26-8</t>
  </si>
  <si>
    <t>26-9</t>
  </si>
  <si>
    <t>26-10</t>
  </si>
  <si>
    <t>26-11</t>
  </si>
  <si>
    <t>26-12</t>
  </si>
  <si>
    <t>26-13</t>
  </si>
  <si>
    <t>27-1</t>
    <phoneticPr fontId="1"/>
  </si>
  <si>
    <t>27-2</t>
  </si>
  <si>
    <t>27-3</t>
  </si>
  <si>
    <t>27-4</t>
  </si>
  <si>
    <t>27-5</t>
  </si>
  <si>
    <t>27-6</t>
  </si>
  <si>
    <t>27-7</t>
  </si>
  <si>
    <t>27-8</t>
  </si>
  <si>
    <t>27-9</t>
  </si>
  <si>
    <t>27-10</t>
  </si>
  <si>
    <t>27-11</t>
  </si>
  <si>
    <t>27-12</t>
  </si>
  <si>
    <t>27-13</t>
  </si>
  <si>
    <t>28-1</t>
    <phoneticPr fontId="1"/>
  </si>
  <si>
    <t>28-2</t>
  </si>
  <si>
    <t>28-3</t>
  </si>
  <si>
    <t>28-4</t>
  </si>
  <si>
    <t>28-5</t>
  </si>
  <si>
    <t>28-6</t>
  </si>
  <si>
    <t>28-7</t>
  </si>
  <si>
    <t>28-8</t>
  </si>
  <si>
    <t>28-9</t>
  </si>
  <si>
    <t>28-10</t>
  </si>
  <si>
    <t>28-11</t>
  </si>
  <si>
    <t>28-12</t>
  </si>
  <si>
    <t>28-13</t>
  </si>
  <si>
    <t>29-1</t>
    <phoneticPr fontId="1"/>
  </si>
  <si>
    <t>29-2</t>
  </si>
  <si>
    <t>29-3</t>
  </si>
  <si>
    <t>29-4</t>
  </si>
  <si>
    <t>29-5</t>
  </si>
  <si>
    <t>29-6</t>
  </si>
  <si>
    <t>29-7</t>
  </si>
  <si>
    <t>29-8</t>
  </si>
  <si>
    <t>29-9</t>
  </si>
  <si>
    <t>29-10</t>
  </si>
  <si>
    <t>29-11</t>
  </si>
  <si>
    <t>29-12</t>
  </si>
  <si>
    <t>29-13</t>
  </si>
  <si>
    <t>30-1</t>
    <phoneticPr fontId="1"/>
  </si>
  <si>
    <t>30-2</t>
  </si>
  <si>
    <t>30-3</t>
  </si>
  <si>
    <t>30-4</t>
  </si>
  <si>
    <t>30-5</t>
  </si>
  <si>
    <t>30-6</t>
  </si>
  <si>
    <t>30-7</t>
  </si>
  <si>
    <t>30-8</t>
  </si>
  <si>
    <t>30-9</t>
  </si>
  <si>
    <t>30-10</t>
  </si>
  <si>
    <t>30-11</t>
  </si>
  <si>
    <t>30-12</t>
  </si>
  <si>
    <t>30-13</t>
  </si>
  <si>
    <t>31-1</t>
    <phoneticPr fontId="1"/>
  </si>
  <si>
    <t>31-2</t>
  </si>
  <si>
    <t>31-3</t>
  </si>
  <si>
    <t>31-4</t>
  </si>
  <si>
    <t>31-5</t>
  </si>
  <si>
    <t>31-6</t>
  </si>
  <si>
    <t>31-7</t>
  </si>
  <si>
    <t>31-8</t>
  </si>
  <si>
    <t>31-9</t>
  </si>
  <si>
    <t>31-10</t>
  </si>
  <si>
    <t>31-11</t>
  </si>
  <si>
    <t>31-12</t>
  </si>
  <si>
    <t>31-13</t>
  </si>
  <si>
    <t>32-1</t>
    <phoneticPr fontId="1"/>
  </si>
  <si>
    <t>32-2</t>
  </si>
  <si>
    <t>32-3</t>
  </si>
  <si>
    <t>32-4</t>
  </si>
  <si>
    <t>32-5</t>
  </si>
  <si>
    <t>32-6</t>
  </si>
  <si>
    <t>32-7</t>
  </si>
  <si>
    <t>32-8</t>
  </si>
  <si>
    <t>32-9</t>
  </si>
  <si>
    <t>32-10</t>
  </si>
  <si>
    <t>32-11</t>
  </si>
  <si>
    <t>32-12</t>
  </si>
  <si>
    <t>32-13</t>
  </si>
  <si>
    <t>33-1</t>
    <phoneticPr fontId="1"/>
  </si>
  <si>
    <t>33-2</t>
  </si>
  <si>
    <t>33-3</t>
  </si>
  <si>
    <t>33-4</t>
  </si>
  <si>
    <t>33-5</t>
  </si>
  <si>
    <t>33-6</t>
  </si>
  <si>
    <t>33-7</t>
  </si>
  <si>
    <t>33-8</t>
  </si>
  <si>
    <t>33-9</t>
  </si>
  <si>
    <t>33-10</t>
  </si>
  <si>
    <t>33-11</t>
  </si>
  <si>
    <t>33-12</t>
  </si>
  <si>
    <t>33-13</t>
  </si>
  <si>
    <t>34-1</t>
    <phoneticPr fontId="1"/>
  </si>
  <si>
    <t>34-2</t>
  </si>
  <si>
    <t>34-3</t>
  </si>
  <si>
    <t>34-4</t>
  </si>
  <si>
    <t>34-5</t>
  </si>
  <si>
    <t>34-6</t>
  </si>
  <si>
    <t>34-7</t>
  </si>
  <si>
    <t>34-8</t>
  </si>
  <si>
    <t>34-9</t>
  </si>
  <si>
    <t>34-10</t>
  </si>
  <si>
    <t>34-11</t>
  </si>
  <si>
    <t>34-12</t>
  </si>
  <si>
    <t>34-13</t>
  </si>
  <si>
    <t>35-1</t>
    <phoneticPr fontId="1"/>
  </si>
  <si>
    <t>35-2</t>
  </si>
  <si>
    <t>35-3</t>
  </si>
  <si>
    <t>35-4</t>
  </si>
  <si>
    <t>35-5</t>
  </si>
  <si>
    <t>35-6</t>
  </si>
  <si>
    <t>35-7</t>
  </si>
  <si>
    <t>35-8</t>
  </si>
  <si>
    <t>35-9</t>
  </si>
  <si>
    <t>35-10</t>
  </si>
  <si>
    <t>35-11</t>
  </si>
  <si>
    <t>35-12</t>
  </si>
  <si>
    <t>35-13</t>
  </si>
  <si>
    <t>36-1</t>
    <phoneticPr fontId="1"/>
  </si>
  <si>
    <t>36-2</t>
  </si>
  <si>
    <t>36-3</t>
  </si>
  <si>
    <t>36-4</t>
  </si>
  <si>
    <t>36-5</t>
  </si>
  <si>
    <t>36-6</t>
  </si>
  <si>
    <t>36-7</t>
  </si>
  <si>
    <t>36-8</t>
  </si>
  <si>
    <t>36-9</t>
  </si>
  <si>
    <t>36-10</t>
  </si>
  <si>
    <t>36-11</t>
  </si>
  <si>
    <t>36-12</t>
  </si>
  <si>
    <t>36-13</t>
  </si>
  <si>
    <t>37-1</t>
    <phoneticPr fontId="1"/>
  </si>
  <si>
    <t>37-2</t>
  </si>
  <si>
    <t>37-3</t>
  </si>
  <si>
    <t>37-4</t>
  </si>
  <si>
    <t>37-5</t>
  </si>
  <si>
    <t>37-6</t>
  </si>
  <si>
    <t>37-7</t>
  </si>
  <si>
    <t>37-8</t>
  </si>
  <si>
    <t>37-9</t>
  </si>
  <si>
    <t>37-10</t>
  </si>
  <si>
    <t>37-11</t>
  </si>
  <si>
    <t>37-12</t>
  </si>
  <si>
    <t>37-13</t>
  </si>
  <si>
    <t>38-1</t>
    <phoneticPr fontId="1"/>
  </si>
  <si>
    <t>38-2</t>
  </si>
  <si>
    <t>38-3</t>
  </si>
  <si>
    <t>38-4</t>
  </si>
  <si>
    <t>38-5</t>
  </si>
  <si>
    <t>38-6</t>
  </si>
  <si>
    <t>38-7</t>
  </si>
  <si>
    <t>38-8</t>
  </si>
  <si>
    <t>38-9</t>
  </si>
  <si>
    <t>38-10</t>
  </si>
  <si>
    <t>38-11</t>
  </si>
  <si>
    <t>38-12</t>
  </si>
  <si>
    <t>38-13</t>
  </si>
  <si>
    <t>39-1</t>
    <phoneticPr fontId="1"/>
  </si>
  <si>
    <t>39-2</t>
  </si>
  <si>
    <t>39-3</t>
  </si>
  <si>
    <t>39-4</t>
  </si>
  <si>
    <t>39-5</t>
  </si>
  <si>
    <t>39-6</t>
  </si>
  <si>
    <t>39-7</t>
  </si>
  <si>
    <t>39-8</t>
  </si>
  <si>
    <t>39-9</t>
  </si>
  <si>
    <t>39-10</t>
  </si>
  <si>
    <t>39-11</t>
  </si>
  <si>
    <t>39-12</t>
  </si>
  <si>
    <t>39-13</t>
  </si>
  <si>
    <t>40-1</t>
    <phoneticPr fontId="1"/>
  </si>
  <si>
    <t>40-2</t>
  </si>
  <si>
    <t>40-3</t>
  </si>
  <si>
    <t>40-4</t>
  </si>
  <si>
    <t>40-5</t>
  </si>
  <si>
    <t>40-6</t>
  </si>
  <si>
    <t>40-7</t>
  </si>
  <si>
    <t>40-8</t>
  </si>
  <si>
    <t>40-9</t>
  </si>
  <si>
    <t>40-10</t>
  </si>
  <si>
    <t>40-11</t>
  </si>
  <si>
    <t>40-12</t>
  </si>
  <si>
    <t>40-13</t>
  </si>
  <si>
    <t>←※まず申請区分を選択してください。</t>
  </si>
  <si>
    <t>医師・歯科医師
常勤換算人数</t>
    <rPh sb="0" eb="2">
      <t>イシ</t>
    </rPh>
    <rPh sb="3" eb="5">
      <t>シカ</t>
    </rPh>
    <rPh sb="5" eb="7">
      <t>イシ</t>
    </rPh>
    <rPh sb="8" eb="10">
      <t>ジョウキン</t>
    </rPh>
    <rPh sb="10" eb="12">
      <t>カンサン</t>
    </rPh>
    <rPh sb="12" eb="14">
      <t>ニンズウ</t>
    </rPh>
    <phoneticPr fontId="1"/>
  </si>
  <si>
    <t>医師・歯科医師
常勤換算人数</t>
    <rPh sb="0" eb="2">
      <t>イシ</t>
    </rPh>
    <rPh sb="3" eb="7">
      <t>シカイシ</t>
    </rPh>
    <rPh sb="8" eb="14">
      <t>ジョウキンカンサンニンズウ</t>
    </rPh>
    <phoneticPr fontId="1"/>
  </si>
  <si>
    <r>
      <rPr>
        <b/>
        <sz val="11"/>
        <color theme="1"/>
        <rFont val="Yu Gothic"/>
        <family val="3"/>
        <charset val="128"/>
      </rPr>
      <t>＜別紙１＞申請医療機関一覧表（必ず表の上から詰めて記載してください。）</t>
    </r>
    <r>
      <rPr>
        <sz val="11"/>
        <color theme="1"/>
        <rFont val="Yu Gothic"/>
        <family val="2"/>
        <scheme val="minor"/>
      </rPr>
      <t xml:space="preserve">
　申請する医療機関の「医療機関番号」、「医療機関名」、「医師・歯科医師常勤換算人数」</t>
    </r>
    <r>
      <rPr>
        <b/>
        <u/>
        <sz val="11"/>
        <color rgb="FFFF0000"/>
        <rFont val="Yu Gothic"/>
        <family val="3"/>
        <charset val="128"/>
        <scheme val="minor"/>
      </rPr>
      <t>（訪問診療、訪問歯科診療のみ）</t>
    </r>
    <r>
      <rPr>
        <sz val="11"/>
        <color theme="1"/>
        <rFont val="Yu Gothic"/>
        <family val="2"/>
        <scheme val="minor"/>
      </rPr>
      <t>を入力してください。なお、「医師・歯科医師常勤換算人数」の欄には、医師又は歯科医師の当該医療機関での勤務延べ時間数を、当該医療機関において常勤が勤務すべき時間数で除することにより、医療機関の医師又は歯科医師の員数を常勤の医師又は歯科医師の員数に換算した数字を記入してください。
　</t>
    </r>
    <rPh sb="7" eb="11">
      <t>イリョウキカン</t>
    </rPh>
    <rPh sb="15" eb="16">
      <t>カナラ</t>
    </rPh>
    <rPh sb="17" eb="18">
      <t>ヒョウ</t>
    </rPh>
    <rPh sb="19" eb="20">
      <t>ウエ</t>
    </rPh>
    <rPh sb="22" eb="23">
      <t>ツ</t>
    </rPh>
    <rPh sb="25" eb="27">
      <t>キサイ</t>
    </rPh>
    <rPh sb="41" eb="45">
      <t>イリョウキカン</t>
    </rPh>
    <rPh sb="47" eb="51">
      <t>イリョウキカン</t>
    </rPh>
    <rPh sb="51" eb="53">
      <t>バンゴウ</t>
    </rPh>
    <rPh sb="56" eb="60">
      <t>イリョウキカン</t>
    </rPh>
    <rPh sb="64" eb="66">
      <t>イシ</t>
    </rPh>
    <rPh sb="67" eb="71">
      <t>シカイシ</t>
    </rPh>
    <rPh sb="71" eb="77">
      <t>ジョウキンカンサンニンズウ</t>
    </rPh>
    <rPh sb="81" eb="83">
      <t>シンリョウ</t>
    </rPh>
    <rPh sb="84" eb="90">
      <t>ホウモンシカシンリョウ</t>
    </rPh>
    <rPh sb="122" eb="123">
      <t>ラン</t>
    </rPh>
    <rPh sb="135" eb="141">
      <t>トウガイイリョウキカン</t>
    </rPh>
    <rPh sb="219" eb="221">
      <t>スウジ</t>
    </rPh>
    <rPh sb="222" eb="224">
      <t>キニュウ</t>
    </rPh>
    <phoneticPr fontId="1"/>
  </si>
  <si>
    <t>法人あて支援金の振込先として指定できる口座の情報を入力してください。
（ゆうちょ銀行の場合は、記号・番号から店名・口座番号へ変換のうえ、入力してください。）</t>
    <rPh sb="40" eb="42">
      <t>ギンコウ</t>
    </rPh>
    <rPh sb="43" eb="45">
      <t>バアイ</t>
    </rPh>
    <rPh sb="47" eb="49">
      <t>キゴウ</t>
    </rPh>
    <rPh sb="50" eb="52">
      <t>バンゴウ</t>
    </rPh>
    <rPh sb="54" eb="56">
      <t>テンメイ</t>
    </rPh>
    <rPh sb="57" eb="59">
      <t>コウザ</t>
    </rPh>
    <rPh sb="59" eb="61">
      <t>バンゴウ</t>
    </rPh>
    <rPh sb="62" eb="64">
      <t>ヘンカン</t>
    </rPh>
    <rPh sb="68" eb="70">
      <t>ニュウリョク</t>
    </rPh>
    <phoneticPr fontId="1"/>
  </si>
  <si>
    <t>＊</t>
  </si>
  <si>
    <t>処理区分</t>
    <rPh sb="0" eb="2">
      <t>ショリ</t>
    </rPh>
    <rPh sb="2" eb="4">
      <t>クブン</t>
    </rPh>
    <phoneticPr fontId="1"/>
  </si>
  <si>
    <t>債権者コード</t>
    <rPh sb="0" eb="3">
      <t>サイケンシャ</t>
    </rPh>
    <phoneticPr fontId="1"/>
  </si>
  <si>
    <t>債権債務者
種別コード</t>
    <rPh sb="0" eb="2">
      <t>サイケン</t>
    </rPh>
    <rPh sb="2" eb="4">
      <t>サイム</t>
    </rPh>
    <rPh sb="4" eb="5">
      <t>シャ</t>
    </rPh>
    <rPh sb="6" eb="8">
      <t>シュベツ</t>
    </rPh>
    <phoneticPr fontId="1"/>
  </si>
  <si>
    <t>所属コード</t>
    <rPh sb="0" eb="2">
      <t>ショゾク</t>
    </rPh>
    <phoneticPr fontId="1"/>
  </si>
  <si>
    <t>電話番号</t>
    <rPh sb="0" eb="2">
      <t>デンワ</t>
    </rPh>
    <rPh sb="2" eb="4">
      <t>バンゴウ</t>
    </rPh>
    <phoneticPr fontId="1"/>
  </si>
  <si>
    <t>会社区分
コード</t>
    <rPh sb="0" eb="2">
      <t>カイシャ</t>
    </rPh>
    <rPh sb="2" eb="4">
      <t>クブン</t>
    </rPh>
    <phoneticPr fontId="1"/>
  </si>
  <si>
    <t>住所コード</t>
    <rPh sb="0" eb="2">
      <t>ジュウショ</t>
    </rPh>
    <phoneticPr fontId="1"/>
  </si>
  <si>
    <t>番地</t>
    <rPh sb="0" eb="2">
      <t>バンチ</t>
    </rPh>
    <phoneticPr fontId="1"/>
  </si>
  <si>
    <t>方書</t>
    <rPh sb="0" eb="1">
      <t>カタ</t>
    </rPh>
    <rPh sb="1" eb="2">
      <t>ガキ</t>
    </rPh>
    <phoneticPr fontId="1"/>
  </si>
  <si>
    <t>屋号等(半角ｶﾅ)</t>
    <rPh sb="0" eb="2">
      <t>ヤゴウ</t>
    </rPh>
    <rPh sb="2" eb="3">
      <t>トウ</t>
    </rPh>
    <rPh sb="4" eb="6">
      <t>ハンカク</t>
    </rPh>
    <phoneticPr fontId="1"/>
  </si>
  <si>
    <t>屋号等</t>
    <rPh sb="0" eb="3">
      <t>ヤゴウトウ</t>
    </rPh>
    <phoneticPr fontId="1"/>
  </si>
  <si>
    <t>氏名・名称(半角ｶﾅ)</t>
    <rPh sb="0" eb="2">
      <t>シメイ</t>
    </rPh>
    <rPh sb="3" eb="5">
      <t>メイショウ</t>
    </rPh>
    <rPh sb="6" eb="8">
      <t>ハンカク</t>
    </rPh>
    <phoneticPr fontId="1"/>
  </si>
  <si>
    <t>氏名・名称</t>
    <rPh sb="0" eb="2">
      <t>シメイ</t>
    </rPh>
    <rPh sb="3" eb="5">
      <t>メイショウ</t>
    </rPh>
    <phoneticPr fontId="1"/>
  </si>
  <si>
    <t>代表者(半角ｶﾅ)</t>
    <rPh sb="0" eb="3">
      <t>ダイヒョウシャ</t>
    </rPh>
    <rPh sb="4" eb="6">
      <t>ハンカク</t>
    </rPh>
    <phoneticPr fontId="1"/>
  </si>
  <si>
    <t>代表者</t>
    <rPh sb="0" eb="3">
      <t>ダイヒョウシャ</t>
    </rPh>
    <phoneticPr fontId="1"/>
  </si>
  <si>
    <t>支払方法
コード</t>
    <rPh sb="0" eb="2">
      <t>シハライ</t>
    </rPh>
    <rPh sb="2" eb="4">
      <t>ホウホウ</t>
    </rPh>
    <phoneticPr fontId="1"/>
  </si>
  <si>
    <t>個別郵便番号</t>
    <rPh sb="0" eb="2">
      <t>コベツ</t>
    </rPh>
    <rPh sb="2" eb="6">
      <t>ユウビンバンゴウ</t>
    </rPh>
    <phoneticPr fontId="1"/>
  </si>
  <si>
    <t>口座内訳番号</t>
    <rPh sb="0" eb="2">
      <t>コウザ</t>
    </rPh>
    <rPh sb="2" eb="4">
      <t>ウチワケ</t>
    </rPh>
    <rPh sb="4" eb="6">
      <t>バンゴウ</t>
    </rPh>
    <phoneticPr fontId="1"/>
  </si>
  <si>
    <t>口座説明</t>
    <rPh sb="0" eb="2">
      <t>コウザ</t>
    </rPh>
    <rPh sb="2" eb="4">
      <t>セツメイ</t>
    </rPh>
    <phoneticPr fontId="1"/>
  </si>
  <si>
    <t>金融機関
コード</t>
    <rPh sb="0" eb="2">
      <t>キンユウ</t>
    </rPh>
    <rPh sb="2" eb="4">
      <t>キカン</t>
    </rPh>
    <phoneticPr fontId="1"/>
  </si>
  <si>
    <t>預金種別
コード</t>
    <rPh sb="0" eb="2">
      <t>ヨキン</t>
    </rPh>
    <rPh sb="2" eb="4">
      <t>シュベツ</t>
    </rPh>
    <phoneticPr fontId="1"/>
  </si>
  <si>
    <t>口座名義人(半角ｶﾅ)</t>
    <rPh sb="0" eb="2">
      <t>コウザ</t>
    </rPh>
    <rPh sb="2" eb="5">
      <t>メイギニン</t>
    </rPh>
    <rPh sb="6" eb="8">
      <t>ハンカク</t>
    </rPh>
    <phoneticPr fontId="1"/>
  </si>
  <si>
    <t>口座取消
フラグ</t>
    <rPh sb="0" eb="2">
      <t>コウザ</t>
    </rPh>
    <rPh sb="2" eb="4">
      <t>トリケシ</t>
    </rPh>
    <phoneticPr fontId="1"/>
  </si>
  <si>
    <t>燃料油価格高騰対策支援金</t>
    <rPh sb="0" eb="3">
      <t>ネンリョウアブラ</t>
    </rPh>
    <rPh sb="3" eb="5">
      <t>カカク</t>
    </rPh>
    <rPh sb="5" eb="7">
      <t>コウトウ</t>
    </rPh>
    <rPh sb="7" eb="9">
      <t>タイサク</t>
    </rPh>
    <rPh sb="9" eb="11">
      <t>シエン</t>
    </rPh>
    <rPh sb="11" eb="12">
      <t>キン</t>
    </rPh>
    <phoneticPr fontId="1"/>
  </si>
  <si>
    <t>支払管理用</t>
    <rPh sb="0" eb="2">
      <t>シハライ</t>
    </rPh>
    <rPh sb="2" eb="4">
      <t>カンリ</t>
    </rPh>
    <rPh sb="4" eb="5">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</si>
</sst>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quot;円&quot;"/>
    <numFmt numFmtId="177" formatCode="#,##0&quot;台&quot;"/>
    <numFmt numFmtId="178" formatCode="#,##0.0_ "/>
    <numFmt numFmtId="179" formatCode="#,##0&quot;事&quot;&quot;業&quot;&quot;所&quot;&quot;・&quot;&quot;施&quot;&quot;設&quot;"/>
    <numFmt numFmtId="180" formatCode="#,##0_ &quot;台&quot;"/>
    <numFmt numFmtId="181" formatCode="#,##0&quot;医&quot;&quot;療&quot;&quot;機&quot;&quot;関&quot;"/>
    <numFmt numFmtId="182" formatCode="0_ "/>
    <numFmt numFmtId="183" formatCode="#,##0.0&quot;人&quot;"/>
  </numFmts>
  <fonts count="44">
    <font>
      <sz val="11"/>
      <color theme="1"/>
      <name val="Yu Gothic"/>
      <family val="2"/>
      <scheme val="minor"/>
    </font>
    <font>
      <sz val="6"/>
      <name val="Yu Gothic"/>
      <family val="3"/>
      <charset val="128"/>
      <scheme val="minor"/>
    </font>
    <font>
      <b/>
      <sz val="14"/>
      <color rgb="FFFF0000"/>
      <name val="Yu Gothic"/>
      <family val="3"/>
      <charset val="128"/>
      <scheme val="minor"/>
    </font>
    <font>
      <sz val="14"/>
      <color theme="1"/>
      <name val="Yu Gothic"/>
      <family val="2"/>
      <scheme val="minor"/>
    </font>
    <font>
      <sz val="20"/>
      <color theme="1"/>
      <name val="ＭＳ ゴシック"/>
      <family val="3"/>
      <charset val="128"/>
    </font>
    <font>
      <sz val="14"/>
      <color theme="1"/>
      <name val="Yu Gothic"/>
      <family val="3"/>
      <charset val="128"/>
      <scheme val="minor"/>
    </font>
    <font>
      <u/>
      <sz val="11"/>
      <color theme="10"/>
      <name val="Yu Gothic"/>
      <family val="2"/>
      <scheme val="minor"/>
    </font>
    <font>
      <sz val="14"/>
      <color theme="1"/>
      <name val="Yu Gothic Light"/>
      <family val="3"/>
      <charset val="128"/>
      <scheme val="major"/>
    </font>
    <font>
      <sz val="6"/>
      <name val="ＭＳ Ｐゴシック"/>
      <family val="3"/>
      <charset val="128"/>
    </font>
    <font>
      <sz val="11"/>
      <color theme="1"/>
      <name val="Yu Gothic"/>
      <family val="3"/>
      <charset val="128"/>
      <scheme val="minor"/>
    </font>
    <font>
      <sz val="14"/>
      <color theme="1"/>
      <name val="ＭＳ ゴシック"/>
      <family val="3"/>
      <charset val="128"/>
    </font>
    <font>
      <b/>
      <sz val="12"/>
      <color rgb="FFFF0000"/>
      <name val="Yu Gothic"/>
      <family val="3"/>
      <charset val="128"/>
      <scheme val="minor"/>
    </font>
    <font>
      <sz val="18"/>
      <color theme="1"/>
      <name val="Yu Gothic"/>
      <family val="2"/>
      <scheme val="minor"/>
    </font>
    <font>
      <sz val="18"/>
      <color theme="1"/>
      <name val="ＭＳ ゴシック"/>
      <family val="3"/>
      <charset val="128"/>
    </font>
    <font>
      <b/>
      <sz val="11"/>
      <color rgb="FFFF0000"/>
      <name val="Yu Gothic"/>
      <family val="3"/>
      <charset val="128"/>
      <scheme val="minor"/>
    </font>
    <font>
      <sz val="12"/>
      <color theme="1"/>
      <name val="Yu Gothic"/>
      <family val="3"/>
      <charset val="128"/>
      <scheme val="minor"/>
    </font>
    <font>
      <b/>
      <sz val="14"/>
      <name val="Yu Gothic"/>
      <family val="3"/>
      <charset val="128"/>
      <scheme val="minor"/>
    </font>
    <font>
      <b/>
      <sz val="12"/>
      <color theme="1"/>
      <name val="HG明朝E"/>
      <family val="1"/>
      <charset val="128"/>
    </font>
    <font>
      <b/>
      <sz val="11"/>
      <color theme="1"/>
      <name val="Yu Gothic"/>
      <family val="3"/>
      <charset val="128"/>
      <scheme val="minor"/>
    </font>
    <font>
      <sz val="11"/>
      <name val="ＭＳ Ｐゴシック"/>
      <family val="3"/>
      <charset val="128"/>
    </font>
    <font>
      <sz val="14"/>
      <color theme="1"/>
      <name val="ＭＳ 明朝"/>
      <family val="1"/>
      <charset val="128"/>
    </font>
    <font>
      <sz val="11"/>
      <color theme="1"/>
      <name val="ＭＳ 明朝"/>
      <family val="1"/>
      <charset val="128"/>
    </font>
    <font>
      <sz val="14"/>
      <name val="ＭＳ 明朝"/>
      <family val="1"/>
      <charset val="128"/>
    </font>
    <font>
      <b/>
      <sz val="20"/>
      <name val="Yu Gothic"/>
      <family val="3"/>
      <charset val="128"/>
      <scheme val="minor"/>
    </font>
    <font>
      <b/>
      <sz val="12"/>
      <color theme="1"/>
      <name val="ＭＳ 明朝"/>
      <family val="1"/>
      <charset val="128"/>
    </font>
    <font>
      <sz val="18"/>
      <color theme="1"/>
      <name val="Yu Gothic"/>
      <family val="3"/>
      <charset val="128"/>
      <scheme val="minor"/>
    </font>
    <font>
      <sz val="11"/>
      <color theme="1"/>
      <name val="Yu Gothic"/>
      <family val="2"/>
      <scheme val="minor"/>
    </font>
    <font>
      <b/>
      <sz val="14"/>
      <name val="ＭＳ ゴシック"/>
      <family val="3"/>
      <charset val="128"/>
    </font>
    <font>
      <b/>
      <sz val="11"/>
      <color theme="1"/>
      <name val="ＭＳ ゴシック"/>
      <family val="3"/>
      <charset val="128"/>
    </font>
    <font>
      <b/>
      <sz val="14"/>
      <color rgb="FFFF0000"/>
      <name val="ＭＳ 明朝"/>
      <family val="1"/>
      <charset val="128"/>
    </font>
    <font>
      <b/>
      <u val="double"/>
      <sz val="14"/>
      <color rgb="FFFF0000"/>
      <name val="Yu Gothic"/>
      <family val="3"/>
      <charset val="128"/>
      <scheme val="minor"/>
    </font>
    <font>
      <sz val="10"/>
      <name val="ＭＳ 明朝"/>
      <family val="1"/>
      <charset val="128"/>
    </font>
    <font>
      <sz val="10"/>
      <color theme="1"/>
      <name val="ＭＳ 明朝"/>
      <family val="1"/>
      <charset val="128"/>
    </font>
    <font>
      <b/>
      <sz val="14"/>
      <color rgb="FFFF0000"/>
      <name val="ＭＳ ゴシック"/>
      <family val="3"/>
      <charset val="128"/>
    </font>
    <font>
      <sz val="18"/>
      <color theme="1"/>
      <name val="ＭＳ 明朝"/>
      <family val="1"/>
      <charset val="128"/>
    </font>
    <font>
      <sz val="16"/>
      <color theme="1"/>
      <name val="ＭＳ 明朝"/>
      <family val="1"/>
      <charset val="128"/>
    </font>
    <font>
      <sz val="8"/>
      <color theme="1"/>
      <name val="ＭＳ 明朝"/>
      <family val="1"/>
      <charset val="128"/>
    </font>
    <font>
      <u/>
      <sz val="18"/>
      <color theme="10"/>
      <name val="ＭＳ 明朝"/>
      <family val="1"/>
      <charset val="128"/>
    </font>
    <font>
      <b/>
      <sz val="11"/>
      <color theme="1"/>
      <name val="Yu Gothic"/>
      <family val="3"/>
      <charset val="128"/>
    </font>
    <font>
      <b/>
      <u/>
      <sz val="11"/>
      <color rgb="FFFF0000"/>
      <name val="Yu Gothic"/>
      <family val="3"/>
      <charset val="128"/>
      <scheme val="minor"/>
    </font>
    <font>
      <sz val="10"/>
      <name val="游明朝"/>
      <family val="1"/>
      <charset val="128"/>
    </font>
    <font>
      <sz val="9"/>
      <name val="ＭＳ 明朝"/>
      <family val="1"/>
      <charset val="128"/>
    </font>
    <font>
      <sz val="9"/>
      <color theme="1"/>
      <name val="ＭＳ 明朝"/>
      <family val="1"/>
      <charset val="128"/>
    </font>
    <font>
      <b/>
      <sz val="18"/>
      <color rgb="FFFF0000"/>
      <name val="ＭＳ ゴシック"/>
      <family val="3"/>
      <charset val="128"/>
    </font>
  </fonts>
  <fills count="6">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0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hair">
        <color auto="1"/>
      </right>
      <top style="thin">
        <color indexed="64"/>
      </top>
      <bottom style="thin">
        <color indexed="64"/>
      </bottom>
      <diagonal/>
    </border>
    <border>
      <left style="hair">
        <color auto="1"/>
      </left>
      <right style="hair">
        <color auto="1"/>
      </right>
      <top style="thin">
        <color indexed="64"/>
      </top>
      <bottom style="thin">
        <color indexed="64"/>
      </bottom>
      <diagonal/>
    </border>
    <border>
      <left style="hair">
        <color auto="1"/>
      </left>
      <right style="thin">
        <color indexed="64"/>
      </right>
      <top style="thin">
        <color indexed="64"/>
      </top>
      <bottom style="thin">
        <color indexed="64"/>
      </bottom>
      <diagonal/>
    </border>
    <border>
      <left/>
      <right style="hair">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Dashed">
        <color auto="1"/>
      </left>
      <right/>
      <top style="mediumDashed">
        <color auto="1"/>
      </top>
      <bottom/>
      <diagonal/>
    </border>
    <border>
      <left/>
      <right/>
      <top style="mediumDashed">
        <color auto="1"/>
      </top>
      <bottom/>
      <diagonal/>
    </border>
    <border>
      <left/>
      <right style="mediumDashed">
        <color auto="1"/>
      </right>
      <top style="mediumDashed">
        <color auto="1"/>
      </top>
      <bottom/>
      <diagonal/>
    </border>
    <border>
      <left style="mediumDashed">
        <color auto="1"/>
      </left>
      <right/>
      <top/>
      <bottom/>
      <diagonal/>
    </border>
    <border>
      <left/>
      <right style="mediumDashed">
        <color auto="1"/>
      </right>
      <top/>
      <bottom/>
      <diagonal/>
    </border>
    <border>
      <left style="mediumDashed">
        <color auto="1"/>
      </left>
      <right/>
      <top/>
      <bottom style="mediumDashed">
        <color auto="1"/>
      </bottom>
      <diagonal/>
    </border>
    <border>
      <left/>
      <right/>
      <top/>
      <bottom style="mediumDashed">
        <color auto="1"/>
      </bottom>
      <diagonal/>
    </border>
    <border>
      <left/>
      <right style="mediumDashed">
        <color auto="1"/>
      </right>
      <top/>
      <bottom style="mediumDashed">
        <color auto="1"/>
      </bottom>
      <diagonal/>
    </border>
    <border>
      <left style="thin">
        <color auto="1"/>
      </left>
      <right/>
      <top/>
      <bottom/>
      <diagonal/>
    </border>
    <border>
      <left/>
      <right/>
      <top style="medium">
        <color auto="1"/>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hair">
        <color auto="1"/>
      </right>
      <top style="thin">
        <color auto="1"/>
      </top>
      <bottom style="medium">
        <color auto="1"/>
      </bottom>
      <diagonal/>
    </border>
    <border>
      <left style="hair">
        <color auto="1"/>
      </left>
      <right style="hair">
        <color auto="1"/>
      </right>
      <top style="thin">
        <color auto="1"/>
      </top>
      <bottom style="medium">
        <color auto="1"/>
      </bottom>
      <diagonal/>
    </border>
    <border>
      <left style="hair">
        <color auto="1"/>
      </left>
      <right style="thin">
        <color indexed="64"/>
      </right>
      <top style="thin">
        <color auto="1"/>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auto="1"/>
      </right>
      <top style="thin">
        <color auto="1"/>
      </top>
      <bottom/>
      <diagonal/>
    </border>
    <border>
      <left/>
      <right style="thin">
        <color auto="1"/>
      </right>
      <top/>
      <bottom style="thin">
        <color auto="1"/>
      </bottom>
      <diagonal/>
    </border>
    <border>
      <left style="medium">
        <color auto="1"/>
      </left>
      <right/>
      <top/>
      <bottom/>
      <diagonal/>
    </border>
    <border>
      <left style="medium">
        <color auto="1"/>
      </left>
      <right/>
      <top style="medium">
        <color auto="1"/>
      </top>
      <bottom style="medium">
        <color auto="1"/>
      </bottom>
      <diagonal/>
    </border>
    <border>
      <left/>
      <right style="thin">
        <color auto="1"/>
      </right>
      <top/>
      <bottom/>
      <diagonal/>
    </border>
    <border>
      <left/>
      <right style="thin">
        <color auto="1"/>
      </right>
      <top style="medium">
        <color auto="1"/>
      </top>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medium">
        <color auto="1"/>
      </bottom>
      <diagonal/>
    </border>
    <border>
      <left style="medium">
        <color indexed="64"/>
      </left>
      <right/>
      <top/>
      <bottom style="thin">
        <color indexed="64"/>
      </bottom>
      <diagonal/>
    </border>
    <border>
      <left/>
      <right/>
      <top/>
      <bottom style="thin">
        <color auto="1"/>
      </bottom>
      <diagonal/>
    </border>
    <border>
      <left style="thin">
        <color indexed="64"/>
      </left>
      <right style="hair">
        <color auto="1"/>
      </right>
      <top/>
      <bottom style="thin">
        <color indexed="64"/>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style="thin">
        <color auto="1"/>
      </left>
      <right/>
      <top/>
      <bottom style="thin">
        <color auto="1"/>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style="double">
        <color indexed="64"/>
      </right>
      <top style="thin">
        <color indexed="64"/>
      </top>
      <bottom style="medium">
        <color indexed="64"/>
      </bottom>
      <diagonal/>
    </border>
    <border>
      <left/>
      <right style="double">
        <color indexed="64"/>
      </right>
      <top style="thin">
        <color indexed="64"/>
      </top>
      <bottom style="thin">
        <color auto="1"/>
      </bottom>
      <diagonal/>
    </border>
    <border>
      <left/>
      <right style="double">
        <color indexed="64"/>
      </right>
      <top style="medium">
        <color indexed="64"/>
      </top>
      <bottom style="thin">
        <color indexed="64"/>
      </bottom>
      <diagonal/>
    </border>
    <border>
      <left/>
      <right style="thin">
        <color auto="1"/>
      </right>
      <top/>
      <bottom style="medium">
        <color auto="1"/>
      </bottom>
      <diagonal/>
    </border>
    <border>
      <left style="thin">
        <color auto="1"/>
      </left>
      <right/>
      <top style="thin">
        <color auto="1"/>
      </top>
      <bottom/>
      <diagonal/>
    </border>
    <border>
      <left style="thin">
        <color indexed="64"/>
      </left>
      <right style="hair">
        <color auto="1"/>
      </right>
      <top style="thin">
        <color indexed="64"/>
      </top>
      <bottom/>
      <diagonal/>
    </border>
    <border>
      <left style="hair">
        <color auto="1"/>
      </left>
      <right style="hair">
        <color auto="1"/>
      </right>
      <top style="thin">
        <color indexed="64"/>
      </top>
      <bottom/>
      <diagonal/>
    </border>
    <border>
      <left style="hair">
        <color auto="1"/>
      </left>
      <right style="thin">
        <color indexed="64"/>
      </right>
      <top style="thin">
        <color indexed="64"/>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thin">
        <color auto="1"/>
      </right>
      <top style="medium">
        <color rgb="FFFF0000"/>
      </top>
      <bottom style="medium">
        <color rgb="FFFF0000"/>
      </bottom>
      <diagonal/>
    </border>
    <border>
      <left style="thin">
        <color auto="1"/>
      </left>
      <right/>
      <top style="thin">
        <color auto="1"/>
      </top>
      <bottom style="dashed">
        <color indexed="64"/>
      </bottom>
      <diagonal/>
    </border>
    <border>
      <left/>
      <right/>
      <top style="thin">
        <color auto="1"/>
      </top>
      <bottom style="dashed">
        <color indexed="64"/>
      </bottom>
      <diagonal/>
    </border>
    <border>
      <left/>
      <right style="dashed">
        <color indexed="64"/>
      </right>
      <top style="thin">
        <color auto="1"/>
      </top>
      <bottom style="dashed">
        <color indexed="64"/>
      </bottom>
      <diagonal/>
    </border>
    <border>
      <left style="thin">
        <color auto="1"/>
      </left>
      <right/>
      <top style="dashed">
        <color indexed="64"/>
      </top>
      <bottom style="thin">
        <color auto="1"/>
      </bottom>
      <diagonal/>
    </border>
    <border>
      <left/>
      <right/>
      <top style="dashed">
        <color indexed="64"/>
      </top>
      <bottom style="thin">
        <color auto="1"/>
      </bottom>
      <diagonal/>
    </border>
    <border>
      <left/>
      <right style="thin">
        <color auto="1"/>
      </right>
      <top style="dashed">
        <color indexed="64"/>
      </top>
      <bottom style="thin">
        <color auto="1"/>
      </bottom>
      <diagonal/>
    </border>
    <border>
      <left style="thin">
        <color auto="1"/>
      </left>
      <right style="dashed">
        <color indexed="64"/>
      </right>
      <top style="thin">
        <color auto="1"/>
      </top>
      <bottom/>
      <diagonal/>
    </border>
    <border>
      <left style="thin">
        <color auto="1"/>
      </left>
      <right style="dashed">
        <color indexed="64"/>
      </right>
      <top style="thin">
        <color auto="1"/>
      </top>
      <bottom style="dashed">
        <color indexed="64"/>
      </bottom>
      <diagonal/>
    </border>
    <border>
      <left style="dashed">
        <color indexed="64"/>
      </left>
      <right/>
      <top style="thin">
        <color auto="1"/>
      </top>
      <bottom style="dashed">
        <color indexed="64"/>
      </bottom>
      <diagonal/>
    </border>
    <border>
      <left/>
      <right style="thin">
        <color auto="1"/>
      </right>
      <top style="thin">
        <color auto="1"/>
      </top>
      <bottom style="dashed">
        <color indexed="64"/>
      </bottom>
      <diagonal/>
    </border>
    <border>
      <left style="thin">
        <color auto="1"/>
      </left>
      <right style="thin">
        <color auto="1"/>
      </right>
      <top style="dashed">
        <color indexed="64"/>
      </top>
      <bottom style="thin">
        <color auto="1"/>
      </bottom>
      <diagonal/>
    </border>
    <border>
      <left/>
      <right style="double">
        <color indexed="64"/>
      </right>
      <top style="thin">
        <color indexed="64"/>
      </top>
      <bottom/>
      <diagonal/>
    </border>
    <border>
      <left style="double">
        <color indexed="64"/>
      </left>
      <right/>
      <top style="thin">
        <color indexed="64"/>
      </top>
      <bottom/>
      <diagonal/>
    </border>
    <border>
      <left/>
      <right style="medium">
        <color auto="1"/>
      </right>
      <top style="thin">
        <color auto="1"/>
      </top>
      <bottom/>
      <diagonal/>
    </border>
    <border>
      <left/>
      <right style="double">
        <color indexed="64"/>
      </right>
      <top/>
      <bottom style="thin">
        <color indexed="64"/>
      </bottom>
      <diagonal/>
    </border>
    <border>
      <left style="double">
        <color indexed="64"/>
      </left>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medium">
        <color indexed="64"/>
      </bottom>
      <diagonal/>
    </border>
    <border>
      <left style="hair">
        <color auto="1"/>
      </left>
      <right/>
      <top style="thin">
        <color auto="1"/>
      </top>
      <bottom style="medium">
        <color auto="1"/>
      </bottom>
      <diagonal/>
    </border>
    <border>
      <left style="hair">
        <color indexed="64"/>
      </left>
      <right/>
      <top/>
      <bottom style="thin">
        <color indexed="64"/>
      </bottom>
      <diagonal/>
    </border>
    <border>
      <left style="hair">
        <color indexed="64"/>
      </left>
      <right/>
      <top style="thin">
        <color indexed="64"/>
      </top>
      <bottom style="thin">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bottom style="thin">
        <color auto="1"/>
      </bottom>
      <diagonal/>
    </border>
    <border>
      <left style="thin">
        <color indexed="64"/>
      </left>
      <right style="medium">
        <color indexed="64"/>
      </right>
      <top style="thin">
        <color auto="1"/>
      </top>
      <bottom style="thin">
        <color auto="1"/>
      </bottom>
      <diagonal/>
    </border>
    <border>
      <left style="thin">
        <color auto="1"/>
      </left>
      <right/>
      <top style="medium">
        <color rgb="FFFF0000"/>
      </top>
      <bottom style="medium">
        <color rgb="FFFF0000"/>
      </bottom>
      <diagonal/>
    </border>
    <border>
      <left/>
      <right style="medium">
        <color rgb="FFFF0000"/>
      </right>
      <top style="medium">
        <color rgb="FFFF0000"/>
      </top>
      <bottom style="medium">
        <color rgb="FFFF0000"/>
      </bottom>
      <diagonal/>
    </border>
    <border>
      <left style="double">
        <color indexed="64"/>
      </left>
      <right/>
      <top style="medium">
        <color indexed="64"/>
      </top>
      <bottom/>
      <diagonal/>
    </border>
  </borders>
  <cellStyleXfs count="5">
    <xf numFmtId="0" fontId="0" fillId="0" borderId="0"/>
    <xf numFmtId="0" fontId="6" fillId="0" borderId="0" applyNumberFormat="0" applyFill="0" applyBorder="0" applyAlignment="0" applyProtection="0"/>
    <xf numFmtId="0" fontId="19" fillId="0" borderId="0">
      <alignment vertical="center"/>
    </xf>
    <xf numFmtId="0" fontId="19" fillId="0" borderId="0">
      <alignment vertical="center"/>
    </xf>
    <xf numFmtId="38" fontId="26" fillId="0" borderId="0" applyFont="0" applyFill="0" applyBorder="0" applyAlignment="0" applyProtection="0">
      <alignment vertical="center"/>
    </xf>
  </cellStyleXfs>
  <cellXfs count="498">
    <xf numFmtId="0" fontId="0" fillId="0" borderId="0" xfId="0"/>
    <xf numFmtId="0" fontId="5" fillId="0" borderId="0" xfId="0" applyFont="1" applyAlignment="1">
      <alignment vertical="center"/>
    </xf>
    <xf numFmtId="0" fontId="9" fillId="0" borderId="0" xfId="0" applyFont="1"/>
    <xf numFmtId="0" fontId="10" fillId="0" borderId="0" xfId="0" applyFont="1" applyBorder="1" applyAlignment="1">
      <alignment horizontal="center" vertical="center" shrinkToFit="1"/>
    </xf>
    <xf numFmtId="0" fontId="0" fillId="0" borderId="0" xfId="0" applyAlignment="1">
      <alignment horizontal="left" wrapText="1"/>
    </xf>
    <xf numFmtId="0" fontId="15" fillId="0" borderId="0" xfId="0" applyFont="1" applyAlignment="1">
      <alignment horizontal="center"/>
    </xf>
    <xf numFmtId="0" fontId="3" fillId="0" borderId="0" xfId="0" applyFont="1" applyBorder="1" applyAlignment="1">
      <alignment horizontal="center" vertical="center" shrinkToFit="1"/>
    </xf>
    <xf numFmtId="0" fontId="2" fillId="0" borderId="0" xfId="0" applyFont="1" applyAlignment="1">
      <alignment horizontal="right" vertical="center" shrinkToFit="1"/>
    </xf>
    <xf numFmtId="0" fontId="14" fillId="0" borderId="0" xfId="0" applyFont="1" applyAlignment="1">
      <alignment horizontal="right"/>
    </xf>
    <xf numFmtId="0" fontId="11" fillId="0" borderId="19" xfId="0" applyFont="1" applyBorder="1" applyAlignment="1">
      <alignment horizontal="center"/>
    </xf>
    <xf numFmtId="0" fontId="11" fillId="0" borderId="0" xfId="0" applyFont="1" applyAlignment="1">
      <alignment horizontal="center"/>
    </xf>
    <xf numFmtId="0" fontId="11" fillId="0" borderId="0" xfId="0" applyFont="1"/>
    <xf numFmtId="0" fontId="11" fillId="0" borderId="0" xfId="0" applyFont="1" applyAlignment="1">
      <alignment vertical="center"/>
    </xf>
    <xf numFmtId="0" fontId="11" fillId="0" borderId="0" xfId="0" applyFont="1" applyBorder="1" applyAlignment="1">
      <alignment horizontal="center" vertical="center"/>
    </xf>
    <xf numFmtId="0" fontId="0" fillId="0" borderId="0" xfId="0" applyBorder="1"/>
    <xf numFmtId="0" fontId="14" fillId="0" borderId="0" xfId="0" applyFont="1" applyAlignment="1">
      <alignment horizontal="left"/>
    </xf>
    <xf numFmtId="0" fontId="11" fillId="0" borderId="0" xfId="0" applyFont="1" applyBorder="1" applyAlignment="1">
      <alignment horizontal="center"/>
    </xf>
    <xf numFmtId="0" fontId="15" fillId="0" borderId="0" xfId="0" applyFont="1" applyBorder="1" applyAlignment="1">
      <alignment horizontal="center"/>
    </xf>
    <xf numFmtId="0" fontId="11" fillId="0" borderId="19" xfId="0" applyFont="1" applyBorder="1" applyAlignment="1">
      <alignment horizontal="center" vertical="center"/>
    </xf>
    <xf numFmtId="0" fontId="0" fillId="0" borderId="0" xfId="0" applyAlignment="1">
      <alignment horizontal="left"/>
    </xf>
    <xf numFmtId="0" fontId="11" fillId="0" borderId="0" xfId="0" applyFont="1" applyAlignment="1">
      <alignment horizontal="left"/>
    </xf>
    <xf numFmtId="176" fontId="0" fillId="0" borderId="0" xfId="0" applyNumberFormat="1" applyBorder="1"/>
    <xf numFmtId="0" fontId="3" fillId="0" borderId="0" xfId="0" applyFont="1" applyBorder="1" applyAlignment="1">
      <alignment vertical="center" shrinkToFit="1"/>
    </xf>
    <xf numFmtId="0" fontId="5" fillId="0" borderId="0" xfId="0" applyFont="1" applyBorder="1" applyAlignment="1">
      <alignment vertical="center" shrinkToFit="1"/>
    </xf>
    <xf numFmtId="0" fontId="5" fillId="0" borderId="0" xfId="0" applyFont="1" applyBorder="1" applyAlignment="1">
      <alignment vertical="center"/>
    </xf>
    <xf numFmtId="0" fontId="0" fillId="0" borderId="0" xfId="0" applyAlignment="1">
      <alignment vertical="center" shrinkToFit="1"/>
    </xf>
    <xf numFmtId="0" fontId="5" fillId="0" borderId="0" xfId="0" applyFont="1" applyAlignment="1">
      <alignment vertical="center" wrapText="1" shrinkToFit="1"/>
    </xf>
    <xf numFmtId="0" fontId="20" fillId="0" borderId="0" xfId="0" applyFont="1" applyAlignment="1">
      <alignment vertical="center"/>
    </xf>
    <xf numFmtId="0" fontId="20" fillId="0" borderId="0" xfId="0" applyFont="1" applyAlignment="1">
      <alignment horizontal="center" vertical="center" shrinkToFit="1"/>
    </xf>
    <xf numFmtId="0" fontId="2" fillId="0" borderId="0" xfId="0" applyFont="1" applyAlignment="1">
      <alignment horizontal="left" vertical="center" shrinkToFit="1"/>
    </xf>
    <xf numFmtId="0" fontId="3" fillId="0" borderId="0" xfId="0" applyFont="1" applyAlignment="1">
      <alignment vertical="center" shrinkToFit="1"/>
    </xf>
    <xf numFmtId="0" fontId="20" fillId="0" borderId="0" xfId="0" applyFont="1" applyAlignment="1">
      <alignment horizontal="center" vertical="center"/>
    </xf>
    <xf numFmtId="0" fontId="23" fillId="0" borderId="0" xfId="0" applyFont="1" applyBorder="1" applyAlignment="1">
      <alignment horizontal="center" vertical="center" shrinkToFit="1"/>
    </xf>
    <xf numFmtId="0" fontId="0" fillId="0" borderId="1" xfId="0" applyBorder="1"/>
    <xf numFmtId="0" fontId="0" fillId="0" borderId="0" xfId="0"/>
    <xf numFmtId="0" fontId="0" fillId="0" borderId="0" xfId="0" applyBorder="1" applyAlignment="1" applyProtection="1">
      <alignment vertical="center"/>
    </xf>
    <xf numFmtId="0" fontId="0" fillId="0" borderId="0" xfId="0" applyBorder="1" applyAlignment="1" applyProtection="1"/>
    <xf numFmtId="0" fontId="7" fillId="0" borderId="0" xfId="0" applyFont="1" applyBorder="1" applyAlignment="1" applyProtection="1">
      <alignment vertical="center"/>
    </xf>
    <xf numFmtId="0" fontId="7" fillId="0" borderId="0" xfId="0" applyFont="1" applyFill="1" applyBorder="1" applyAlignment="1" applyProtection="1">
      <alignment horizontal="center" vertical="center" shrinkToFit="1"/>
    </xf>
    <xf numFmtId="0" fontId="0" fillId="0" borderId="0" xfId="0" applyAlignment="1">
      <alignment horizontal="center"/>
    </xf>
    <xf numFmtId="0" fontId="15" fillId="0" borderId="0" xfId="0" applyFont="1" applyAlignment="1">
      <alignment horizontal="center" shrinkToFit="1"/>
    </xf>
    <xf numFmtId="0" fontId="11" fillId="0" borderId="0" xfId="0" applyFont="1" applyAlignment="1">
      <alignment horizontal="left" vertical="center" shrinkToFit="1"/>
    </xf>
    <xf numFmtId="0" fontId="11" fillId="0" borderId="0" xfId="0" applyFont="1" applyAlignment="1">
      <alignment horizontal="left" vertical="center"/>
    </xf>
    <xf numFmtId="38" fontId="0" fillId="0" borderId="0" xfId="4" applyFont="1" applyAlignment="1"/>
    <xf numFmtId="0" fontId="5" fillId="0" borderId="0" xfId="0" applyFont="1" applyAlignment="1">
      <alignment vertical="top" shrinkToFit="1"/>
    </xf>
    <xf numFmtId="0" fontId="5" fillId="0" borderId="14" xfId="0" applyFont="1" applyBorder="1" applyAlignment="1">
      <alignment vertical="top" shrinkToFit="1"/>
    </xf>
    <xf numFmtId="0" fontId="15" fillId="0" borderId="19" xfId="0" applyFont="1" applyBorder="1" applyAlignment="1">
      <alignment horizontal="center"/>
    </xf>
    <xf numFmtId="0" fontId="2" fillId="0" borderId="0" xfId="0" applyFont="1" applyBorder="1" applyAlignment="1">
      <alignment horizontal="left" vertical="center"/>
    </xf>
    <xf numFmtId="0" fontId="22" fillId="2" borderId="6" xfId="0" applyFont="1" applyFill="1" applyBorder="1" applyAlignment="1" applyProtection="1">
      <alignment horizontal="center" vertical="center"/>
      <protection locked="0"/>
    </xf>
    <xf numFmtId="0" fontId="22" fillId="2" borderId="7" xfId="0" applyFont="1" applyFill="1" applyBorder="1" applyAlignment="1" applyProtection="1">
      <alignment horizontal="center" vertical="center"/>
      <protection locked="0"/>
    </xf>
    <xf numFmtId="0" fontId="22" fillId="2" borderId="8" xfId="0" applyFont="1" applyFill="1" applyBorder="1" applyAlignment="1" applyProtection="1">
      <alignment horizontal="center" vertical="center"/>
      <protection locked="0"/>
    </xf>
    <xf numFmtId="0" fontId="31" fillId="0" borderId="0" xfId="2" applyFont="1">
      <alignment vertical="center"/>
    </xf>
    <xf numFmtId="0" fontId="31" fillId="0" borderId="0" xfId="2" applyFont="1" applyAlignment="1">
      <alignment vertical="center" textRotation="255" shrinkToFit="1"/>
    </xf>
    <xf numFmtId="0" fontId="31" fillId="0" borderId="0" xfId="2" applyFont="1" applyAlignment="1">
      <alignment vertical="center"/>
    </xf>
    <xf numFmtId="0" fontId="31" fillId="0" borderId="0" xfId="2" applyFont="1" applyAlignment="1">
      <alignment horizontal="left" vertical="center"/>
    </xf>
    <xf numFmtId="0" fontId="31" fillId="0" borderId="41" xfId="3" applyFont="1" applyBorder="1" applyAlignment="1">
      <alignment horizontal="center" vertical="center"/>
    </xf>
    <xf numFmtId="0" fontId="31" fillId="0" borderId="0" xfId="2" applyFont="1" applyBorder="1" applyAlignment="1">
      <alignment horizontal="left" vertical="center"/>
    </xf>
    <xf numFmtId="0" fontId="31" fillId="0" borderId="0" xfId="2" applyFont="1" applyBorder="1">
      <alignment vertical="center"/>
    </xf>
    <xf numFmtId="0" fontId="31" fillId="0" borderId="53" xfId="2" applyFont="1" applyFill="1" applyBorder="1" applyAlignment="1">
      <alignment horizontal="center" vertical="center" textRotation="255" wrapText="1"/>
    </xf>
    <xf numFmtId="0" fontId="31" fillId="0" borderId="7" xfId="2" applyFont="1" applyFill="1" applyBorder="1" applyAlignment="1">
      <alignment horizontal="center" vertical="center" textRotation="255" wrapText="1"/>
    </xf>
    <xf numFmtId="0" fontId="31" fillId="0" borderId="32" xfId="2" applyFont="1" applyFill="1" applyBorder="1" applyAlignment="1">
      <alignment horizontal="center" vertical="center" textRotation="255" wrapText="1"/>
    </xf>
    <xf numFmtId="0" fontId="21" fillId="0" borderId="0" xfId="0" applyFont="1" applyBorder="1" applyAlignment="1">
      <alignment vertical="center" shrinkToFit="1"/>
    </xf>
    <xf numFmtId="0" fontId="31" fillId="0" borderId="0" xfId="2" applyFont="1" applyBorder="1" applyAlignment="1">
      <alignment horizontal="center" vertical="center" shrinkToFit="1"/>
    </xf>
    <xf numFmtId="0" fontId="21" fillId="0" borderId="0" xfId="0" applyFont="1" applyBorder="1" applyAlignment="1">
      <alignment horizontal="center" vertical="center" shrinkToFit="1"/>
    </xf>
    <xf numFmtId="176" fontId="31" fillId="0" borderId="0" xfId="2" applyNumberFormat="1" applyFont="1" applyBorder="1" applyAlignment="1">
      <alignment horizontal="center" vertical="center"/>
    </xf>
    <xf numFmtId="176" fontId="21" fillId="0" borderId="0" xfId="0" applyNumberFormat="1" applyFont="1" applyBorder="1" applyAlignment="1">
      <alignment horizontal="center" vertical="center"/>
    </xf>
    <xf numFmtId="0" fontId="20" fillId="2" borderId="66" xfId="0" applyFont="1" applyFill="1" applyBorder="1" applyAlignment="1" applyProtection="1">
      <alignment horizontal="center" vertical="center" shrinkToFit="1"/>
      <protection locked="0"/>
    </xf>
    <xf numFmtId="0" fontId="20" fillId="2" borderId="67" xfId="0" applyFont="1" applyFill="1" applyBorder="1" applyAlignment="1" applyProtection="1">
      <alignment horizontal="center" vertical="center" shrinkToFit="1"/>
      <protection locked="0"/>
    </xf>
    <xf numFmtId="0" fontId="20" fillId="2" borderId="68" xfId="0" applyFont="1" applyFill="1" applyBorder="1" applyAlignment="1" applyProtection="1">
      <alignment horizontal="center" vertical="center" shrinkToFit="1"/>
      <protection locked="0"/>
    </xf>
    <xf numFmtId="0" fontId="33" fillId="0" borderId="0" xfId="2" applyFont="1" applyBorder="1" applyAlignment="1">
      <alignment horizontal="left" vertical="center"/>
    </xf>
    <xf numFmtId="0" fontId="33" fillId="0" borderId="0" xfId="2" applyNumberFormat="1" applyFont="1" applyBorder="1" applyAlignment="1">
      <alignment horizontal="center" vertical="center" shrinkToFit="1"/>
    </xf>
    <xf numFmtId="0" fontId="33" fillId="0" borderId="0" xfId="2" applyFont="1" applyBorder="1" applyAlignment="1">
      <alignment vertical="center" shrinkToFit="1"/>
    </xf>
    <xf numFmtId="178" fontId="33" fillId="0" borderId="0" xfId="2" applyNumberFormat="1" applyFont="1" applyBorder="1" applyAlignment="1">
      <alignment vertical="center" shrinkToFit="1"/>
    </xf>
    <xf numFmtId="0" fontId="0" fillId="0" borderId="43" xfId="0" applyBorder="1"/>
    <xf numFmtId="0" fontId="0" fillId="0" borderId="5" xfId="0" applyBorder="1"/>
    <xf numFmtId="0" fontId="0" fillId="0" borderId="1" xfId="0" applyBorder="1" applyAlignment="1">
      <alignment horizontal="center"/>
    </xf>
    <xf numFmtId="0" fontId="21" fillId="0" borderId="0" xfId="0" applyFont="1" applyBorder="1" applyAlignment="1">
      <alignment horizontal="center" vertical="center"/>
    </xf>
    <xf numFmtId="0" fontId="21" fillId="0" borderId="41" xfId="0" applyFont="1" applyBorder="1" applyAlignment="1">
      <alignment horizontal="center" vertical="center"/>
    </xf>
    <xf numFmtId="0" fontId="21" fillId="0" borderId="43" xfId="0" applyFont="1" applyBorder="1" applyAlignment="1">
      <alignment vertical="center"/>
    </xf>
    <xf numFmtId="0" fontId="31" fillId="0" borderId="0" xfId="2" applyFont="1" applyBorder="1" applyAlignment="1">
      <alignment vertical="center" textRotation="255" shrinkToFit="1"/>
    </xf>
    <xf numFmtId="0" fontId="32" fillId="0" borderId="95" xfId="0" applyFont="1" applyBorder="1" applyAlignment="1">
      <alignment horizontal="center" vertical="center" shrinkToFit="1"/>
    </xf>
    <xf numFmtId="0" fontId="21" fillId="0" borderId="20" xfId="0" applyFont="1" applyBorder="1" applyAlignment="1">
      <alignment vertical="center"/>
    </xf>
    <xf numFmtId="0" fontId="18" fillId="0" borderId="0" xfId="0" applyFont="1" applyAlignment="1">
      <alignment horizontal="center" vertical="center"/>
    </xf>
    <xf numFmtId="0" fontId="21" fillId="0" borderId="0" xfId="0" applyFont="1" applyBorder="1" applyAlignment="1">
      <alignment vertical="center"/>
    </xf>
    <xf numFmtId="0" fontId="5" fillId="0" borderId="0" xfId="0" applyFont="1" applyAlignment="1">
      <alignment horizontal="center" vertical="center" shrinkToFit="1"/>
    </xf>
    <xf numFmtId="0" fontId="5" fillId="0" borderId="0" xfId="0" applyFont="1" applyAlignment="1">
      <alignment vertical="center" shrinkToFit="1"/>
    </xf>
    <xf numFmtId="0" fontId="20" fillId="0" borderId="0" xfId="0" applyFont="1" applyAlignment="1">
      <alignment vertical="center" shrinkToFit="1"/>
    </xf>
    <xf numFmtId="0" fontId="14" fillId="0" borderId="0" xfId="0" applyFont="1" applyBorder="1" applyAlignment="1">
      <alignment horizontal="left" vertical="center"/>
    </xf>
    <xf numFmtId="0" fontId="32" fillId="0" borderId="57" xfId="0" applyFont="1" applyBorder="1" applyAlignment="1">
      <alignment horizontal="center" vertical="center" shrinkToFit="1"/>
    </xf>
    <xf numFmtId="0" fontId="27" fillId="0" borderId="0" xfId="3" applyFont="1" applyAlignment="1">
      <alignment horizontal="left" vertical="center"/>
    </xf>
    <xf numFmtId="0" fontId="21" fillId="0" borderId="19" xfId="0" applyFont="1" applyBorder="1" applyAlignment="1">
      <alignment vertical="center" shrinkToFit="1"/>
    </xf>
    <xf numFmtId="0" fontId="27" fillId="0" borderId="0" xfId="2" applyFont="1" applyAlignment="1">
      <alignment vertical="center"/>
    </xf>
    <xf numFmtId="0" fontId="27" fillId="0" borderId="0" xfId="3" applyFont="1" applyAlignment="1">
      <alignment vertical="center"/>
    </xf>
    <xf numFmtId="0" fontId="21" fillId="0" borderId="20" xfId="0" applyFont="1" applyBorder="1" applyAlignment="1">
      <alignment vertical="center" shrinkToFit="1"/>
    </xf>
    <xf numFmtId="0" fontId="31" fillId="0" borderId="21" xfId="2" applyFont="1" applyBorder="1" applyAlignment="1">
      <alignment vertical="center" textRotation="255" shrinkToFit="1"/>
    </xf>
    <xf numFmtId="0" fontId="0" fillId="0" borderId="0" xfId="0" applyAlignment="1"/>
    <xf numFmtId="49" fontId="0" fillId="0" borderId="0" xfId="0" applyNumberFormat="1" applyAlignment="1">
      <alignment horizontal="center"/>
    </xf>
    <xf numFmtId="0" fontId="40" fillId="0" borderId="1" xfId="2" applyFont="1" applyBorder="1" applyAlignment="1">
      <alignment horizontal="center" vertical="center"/>
    </xf>
    <xf numFmtId="0" fontId="40" fillId="3" borderId="1" xfId="2" applyFont="1" applyFill="1" applyBorder="1" applyAlignment="1">
      <alignment horizontal="center" vertical="center"/>
    </xf>
    <xf numFmtId="0" fontId="27" fillId="0" borderId="0" xfId="3" applyFont="1" applyAlignment="1">
      <alignment horizontal="left" vertical="center"/>
    </xf>
    <xf numFmtId="0" fontId="32" fillId="0" borderId="57" xfId="0" applyFont="1" applyBorder="1" applyAlignment="1">
      <alignment horizontal="center" vertical="center" shrinkToFit="1"/>
    </xf>
    <xf numFmtId="0" fontId="5" fillId="0" borderId="0" xfId="0" applyFont="1" applyBorder="1" applyAlignment="1" applyProtection="1">
      <alignment shrinkToFit="1"/>
    </xf>
    <xf numFmtId="0" fontId="5" fillId="0" borderId="0" xfId="0" applyFont="1" applyBorder="1" applyProtection="1"/>
    <xf numFmtId="0" fontId="21" fillId="0" borderId="0" xfId="0" applyFont="1" applyBorder="1" applyAlignment="1">
      <alignment vertical="center"/>
    </xf>
    <xf numFmtId="0" fontId="32" fillId="2" borderId="96" xfId="0" applyFont="1" applyFill="1" applyBorder="1" applyAlignment="1" applyProtection="1">
      <alignment horizontal="center" vertical="center" wrapText="1"/>
      <protection locked="0"/>
    </xf>
    <xf numFmtId="0" fontId="32" fillId="2" borderId="97" xfId="0" applyFont="1" applyFill="1" applyBorder="1" applyAlignment="1" applyProtection="1">
      <alignment horizontal="center" vertical="center" wrapText="1"/>
      <protection locked="0"/>
    </xf>
    <xf numFmtId="0" fontId="32" fillId="2" borderId="91" xfId="0" applyFont="1" applyFill="1" applyBorder="1" applyAlignment="1" applyProtection="1">
      <alignment horizontal="center" vertical="center" wrapText="1"/>
      <protection locked="0"/>
    </xf>
    <xf numFmtId="0" fontId="32" fillId="0" borderId="51" xfId="0" applyFont="1" applyBorder="1" applyAlignment="1">
      <alignment horizontal="center" vertical="center" shrinkToFit="1"/>
    </xf>
    <xf numFmtId="0" fontId="32" fillId="2" borderId="4" xfId="0" applyFont="1" applyFill="1" applyBorder="1" applyAlignment="1" applyProtection="1">
      <alignment horizontal="center" vertical="center" shrinkToFit="1"/>
      <protection locked="0"/>
    </xf>
    <xf numFmtId="0" fontId="32" fillId="2" borderId="91" xfId="0" applyFont="1" applyFill="1" applyBorder="1" applyAlignment="1" applyProtection="1">
      <alignment horizontal="center" vertical="center" shrinkToFit="1"/>
      <protection locked="0"/>
    </xf>
    <xf numFmtId="0" fontId="14" fillId="0" borderId="14" xfId="0" applyFont="1" applyBorder="1" applyAlignment="1" applyProtection="1">
      <alignment horizontal="right"/>
    </xf>
    <xf numFmtId="0" fontId="14" fillId="0" borderId="14" xfId="0" applyFont="1" applyBorder="1" applyAlignment="1" applyProtection="1">
      <alignment horizontal="left"/>
    </xf>
    <xf numFmtId="0" fontId="14" fillId="0" borderId="16" xfId="0" applyFont="1" applyBorder="1" applyAlignment="1" applyProtection="1">
      <alignment horizontal="left"/>
    </xf>
    <xf numFmtId="0" fontId="28" fillId="0" borderId="0" xfId="0" applyFont="1" applyBorder="1" applyAlignment="1" applyProtection="1">
      <alignment wrapText="1"/>
    </xf>
    <xf numFmtId="0" fontId="28" fillId="0" borderId="15" xfId="0" applyFont="1" applyBorder="1" applyAlignment="1" applyProtection="1">
      <alignment wrapText="1"/>
    </xf>
    <xf numFmtId="0" fontId="0" fillId="0" borderId="17" xfId="0" applyBorder="1" applyAlignment="1" applyProtection="1">
      <alignment wrapText="1"/>
    </xf>
    <xf numFmtId="0" fontId="0" fillId="0" borderId="18" xfId="0" applyBorder="1" applyAlignment="1" applyProtection="1">
      <alignment wrapText="1"/>
    </xf>
    <xf numFmtId="0" fontId="11" fillId="0" borderId="0" xfId="0" applyFont="1" applyAlignment="1" applyProtection="1">
      <alignment horizontal="left"/>
      <protection locked="0"/>
    </xf>
    <xf numFmtId="0" fontId="0" fillId="0" borderId="0" xfId="0" applyAlignment="1" applyProtection="1">
      <alignment horizontal="left"/>
      <protection locked="0"/>
    </xf>
    <xf numFmtId="0" fontId="20" fillId="0" borderId="78" xfId="0" applyFont="1" applyFill="1" applyBorder="1" applyAlignment="1" applyProtection="1">
      <alignment vertical="center" wrapText="1" shrinkToFit="1"/>
    </xf>
    <xf numFmtId="0" fontId="36" fillId="0" borderId="65" xfId="0" applyFont="1" applyFill="1" applyBorder="1" applyAlignment="1" applyProtection="1">
      <alignment vertical="center" wrapText="1" shrinkToFit="1"/>
    </xf>
    <xf numFmtId="0" fontId="36" fillId="0" borderId="79" xfId="0" applyFont="1" applyFill="1" applyBorder="1" applyAlignment="1" applyProtection="1">
      <alignment vertical="center" wrapText="1" shrinkToFit="1"/>
    </xf>
    <xf numFmtId="0" fontId="12" fillId="0" borderId="0" xfId="0" applyFont="1" applyBorder="1" applyAlignment="1" applyProtection="1">
      <alignment horizontal="center" vertical="top" wrapText="1"/>
    </xf>
    <xf numFmtId="0" fontId="25" fillId="0" borderId="0" xfId="0" applyFont="1" applyBorder="1" applyAlignment="1" applyProtection="1">
      <alignment horizontal="center" vertical="top"/>
    </xf>
    <xf numFmtId="0" fontId="16" fillId="0" borderId="11" xfId="0" applyFont="1" applyBorder="1" applyAlignment="1">
      <alignment horizontal="left" vertical="center" wrapText="1"/>
    </xf>
    <xf numFmtId="0" fontId="16" fillId="0" borderId="12" xfId="0" applyFont="1" applyBorder="1" applyAlignment="1">
      <alignment horizontal="left" vertical="center" wrapText="1"/>
    </xf>
    <xf numFmtId="0" fontId="16" fillId="0" borderId="13" xfId="0" applyFont="1" applyBorder="1" applyAlignment="1">
      <alignment horizontal="left" vertical="center" wrapText="1"/>
    </xf>
    <xf numFmtId="0" fontId="16" fillId="0" borderId="14" xfId="0" applyFont="1" applyBorder="1" applyAlignment="1">
      <alignment horizontal="left" vertical="center" wrapText="1"/>
    </xf>
    <xf numFmtId="0" fontId="16" fillId="0" borderId="0" xfId="0" applyFont="1" applyAlignment="1">
      <alignment horizontal="left" vertical="center" wrapText="1"/>
    </xf>
    <xf numFmtId="0" fontId="16" fillId="0" borderId="15" xfId="0" applyFont="1" applyBorder="1" applyAlignment="1">
      <alignment horizontal="left" vertical="center" wrapText="1"/>
    </xf>
    <xf numFmtId="0" fontId="18" fillId="4" borderId="0" xfId="0" applyFont="1" applyFill="1" applyAlignment="1">
      <alignment horizontal="center"/>
    </xf>
    <xf numFmtId="0" fontId="18" fillId="0" borderId="0" xfId="0" applyFont="1" applyAlignment="1">
      <alignment horizontal="center"/>
    </xf>
    <xf numFmtId="0" fontId="3" fillId="0" borderId="0" xfId="0" applyFont="1" applyBorder="1" applyAlignment="1" applyProtection="1">
      <alignment horizontal="center" shrinkToFit="1"/>
    </xf>
    <xf numFmtId="0" fontId="3" fillId="0" borderId="0" xfId="0" applyFont="1" applyBorder="1" applyAlignment="1" applyProtection="1">
      <alignment horizontal="center"/>
    </xf>
    <xf numFmtId="179" fontId="5" fillId="0" borderId="0" xfId="0" applyNumberFormat="1" applyFont="1" applyBorder="1" applyAlignment="1" applyProtection="1">
      <alignment horizontal="center"/>
    </xf>
    <xf numFmtId="0" fontId="5" fillId="0" borderId="0" xfId="0" applyFont="1" applyBorder="1" applyAlignment="1" applyProtection="1">
      <alignment shrinkToFit="1"/>
    </xf>
    <xf numFmtId="0" fontId="0" fillId="0" borderId="0" xfId="0" applyBorder="1" applyAlignment="1" applyProtection="1">
      <alignment shrinkToFit="1"/>
    </xf>
    <xf numFmtId="176" fontId="5" fillId="0" borderId="0" xfId="0" applyNumberFormat="1" applyFont="1" applyBorder="1" applyAlignment="1" applyProtection="1">
      <alignment shrinkToFit="1"/>
    </xf>
    <xf numFmtId="176" fontId="0" fillId="0" borderId="0" xfId="0" applyNumberFormat="1" applyBorder="1" applyAlignment="1" applyProtection="1">
      <alignment shrinkToFit="1"/>
    </xf>
    <xf numFmtId="0" fontId="5" fillId="0" borderId="0" xfId="0" applyFont="1" applyBorder="1" applyAlignment="1" applyProtection="1">
      <alignment horizontal="center" vertical="center" shrinkToFit="1"/>
    </xf>
    <xf numFmtId="0" fontId="3" fillId="0" borderId="0" xfId="0" applyFont="1" applyBorder="1" applyAlignment="1" applyProtection="1">
      <alignment horizontal="center" vertical="center" shrinkToFit="1"/>
    </xf>
    <xf numFmtId="0" fontId="5" fillId="0" borderId="0" xfId="0" applyFont="1" applyFill="1" applyBorder="1" applyAlignment="1" applyProtection="1">
      <alignment horizontal="center" vertical="center" shrinkToFit="1"/>
    </xf>
    <xf numFmtId="0" fontId="3" fillId="0" borderId="0" xfId="0" applyFont="1" applyFill="1" applyBorder="1" applyAlignment="1" applyProtection="1">
      <alignment horizontal="center" vertical="center" shrinkToFit="1"/>
    </xf>
    <xf numFmtId="0" fontId="5" fillId="0" borderId="0" xfId="0" applyFont="1" applyFill="1" applyBorder="1" applyAlignment="1" applyProtection="1">
      <alignment vertical="center" shrinkToFit="1"/>
    </xf>
    <xf numFmtId="0" fontId="3" fillId="0" borderId="0" xfId="0" applyFont="1" applyFill="1" applyBorder="1" applyAlignment="1" applyProtection="1">
      <alignment vertical="center" shrinkToFit="1"/>
    </xf>
    <xf numFmtId="0" fontId="6" fillId="0" borderId="0" xfId="1" applyFill="1" applyBorder="1" applyAlignment="1" applyProtection="1">
      <alignment vertical="center" shrinkToFit="1"/>
    </xf>
    <xf numFmtId="0" fontId="5" fillId="0" borderId="0" xfId="0" applyFont="1" applyFill="1" applyBorder="1" applyAlignment="1" applyProtection="1">
      <alignment horizontal="left" vertical="center" wrapText="1" shrinkToFit="1"/>
    </xf>
    <xf numFmtId="0" fontId="3" fillId="0" borderId="0" xfId="0" applyFont="1" applyFill="1" applyBorder="1" applyAlignment="1" applyProtection="1">
      <alignment horizontal="left" vertical="center" wrapText="1" shrinkToFit="1"/>
    </xf>
    <xf numFmtId="176" fontId="21" fillId="0" borderId="3" xfId="0" applyNumberFormat="1" applyFont="1" applyBorder="1" applyAlignment="1">
      <alignment vertical="center"/>
    </xf>
    <xf numFmtId="176" fontId="21" fillId="0" borderId="4" xfId="0" applyNumberFormat="1" applyFont="1" applyBorder="1" applyAlignment="1">
      <alignment vertical="center"/>
    </xf>
    <xf numFmtId="176" fontId="21" fillId="0" borderId="5" xfId="0" applyNumberFormat="1" applyFont="1" applyBorder="1" applyAlignment="1">
      <alignment vertical="center"/>
    </xf>
    <xf numFmtId="177" fontId="21" fillId="2" borderId="3" xfId="0" applyNumberFormat="1" applyFont="1" applyFill="1" applyBorder="1" applyAlignment="1" applyProtection="1">
      <alignment vertical="center"/>
      <protection locked="0"/>
    </xf>
    <xf numFmtId="177" fontId="21" fillId="2" borderId="4" xfId="0" applyNumberFormat="1" applyFont="1" applyFill="1" applyBorder="1" applyAlignment="1" applyProtection="1">
      <alignment vertical="center"/>
      <protection locked="0"/>
    </xf>
    <xf numFmtId="177" fontId="21" fillId="2" borderId="5" xfId="0" applyNumberFormat="1" applyFont="1" applyFill="1" applyBorder="1" applyAlignment="1" applyProtection="1">
      <alignment vertical="center"/>
      <protection locked="0"/>
    </xf>
    <xf numFmtId="176" fontId="21" fillId="0" borderId="3" xfId="0" applyNumberFormat="1" applyFont="1" applyBorder="1" applyAlignment="1" applyProtection="1">
      <alignment vertical="center"/>
    </xf>
    <xf numFmtId="176" fontId="21" fillId="0" borderId="4" xfId="0" applyNumberFormat="1" applyFont="1" applyBorder="1" applyAlignment="1" applyProtection="1">
      <alignment vertical="center"/>
    </xf>
    <xf numFmtId="176" fontId="21" fillId="0" borderId="5" xfId="0" applyNumberFormat="1" applyFont="1" applyBorder="1" applyAlignment="1" applyProtection="1">
      <alignment vertical="center"/>
    </xf>
    <xf numFmtId="0" fontId="10" fillId="0" borderId="0" xfId="0" applyFont="1" applyAlignment="1" applyProtection="1">
      <alignment horizontal="center" vertical="center" wrapText="1"/>
    </xf>
    <xf numFmtId="0" fontId="10" fillId="0" borderId="0" xfId="0" applyFont="1" applyAlignment="1" applyProtection="1">
      <alignment horizontal="center" vertical="center"/>
    </xf>
    <xf numFmtId="0" fontId="21" fillId="0" borderId="1" xfId="0" applyFont="1" applyBorder="1" applyAlignment="1">
      <alignment horizontal="center" vertical="center"/>
    </xf>
    <xf numFmtId="0" fontId="21" fillId="0" borderId="1" xfId="0" applyFont="1" applyBorder="1" applyAlignment="1">
      <alignment horizontal="center" vertical="center" shrinkToFit="1"/>
    </xf>
    <xf numFmtId="182" fontId="21" fillId="2" borderId="3" xfId="0" applyNumberFormat="1" applyFont="1" applyFill="1" applyBorder="1" applyAlignment="1" applyProtection="1">
      <alignment horizontal="center" vertical="center"/>
      <protection locked="0"/>
    </xf>
    <xf numFmtId="182" fontId="21" fillId="2" borderId="4" xfId="0" applyNumberFormat="1" applyFont="1" applyFill="1" applyBorder="1" applyAlignment="1" applyProtection="1">
      <alignment horizontal="center" vertical="center"/>
      <protection locked="0"/>
    </xf>
    <xf numFmtId="182" fontId="21" fillId="2" borderId="5" xfId="0" applyNumberFormat="1" applyFont="1" applyFill="1" applyBorder="1" applyAlignment="1" applyProtection="1">
      <alignment horizontal="center" vertical="center"/>
      <protection locked="0"/>
    </xf>
    <xf numFmtId="0" fontId="21" fillId="2" borderId="3" xfId="0" applyFont="1" applyFill="1" applyBorder="1" applyAlignment="1" applyProtection="1">
      <alignment horizontal="center" vertical="center" shrinkToFit="1"/>
      <protection locked="0"/>
    </xf>
    <xf numFmtId="0" fontId="21" fillId="2" borderId="4" xfId="0" applyFont="1" applyFill="1" applyBorder="1" applyAlignment="1" applyProtection="1">
      <alignment horizontal="center" vertical="center" shrinkToFit="1"/>
      <protection locked="0"/>
    </xf>
    <xf numFmtId="0" fontId="21" fillId="2" borderId="5" xfId="0" applyFont="1" applyFill="1" applyBorder="1" applyAlignment="1" applyProtection="1">
      <alignment horizontal="center" vertical="center" shrinkToFit="1"/>
      <protection locked="0"/>
    </xf>
    <xf numFmtId="0" fontId="21" fillId="2" borderId="3" xfId="0" applyFont="1" applyFill="1" applyBorder="1" applyAlignment="1" applyProtection="1">
      <alignment horizontal="center" vertical="center"/>
      <protection locked="0"/>
    </xf>
    <xf numFmtId="0" fontId="21" fillId="0" borderId="4" xfId="0" applyFont="1" applyBorder="1" applyAlignment="1" applyProtection="1">
      <alignment horizontal="center" vertical="center"/>
      <protection locked="0"/>
    </xf>
    <xf numFmtId="0" fontId="21" fillId="0" borderId="5" xfId="0" applyFont="1" applyBorder="1" applyAlignment="1" applyProtection="1">
      <alignment horizontal="center" vertical="center"/>
      <protection locked="0"/>
    </xf>
    <xf numFmtId="180" fontId="21" fillId="0" borderId="3" xfId="0" applyNumberFormat="1" applyFont="1" applyBorder="1" applyAlignment="1">
      <alignment horizontal="center"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 fillId="0" borderId="2" xfId="0" applyFont="1" applyBorder="1" applyAlignment="1">
      <alignment horizontal="left" vertical="center"/>
    </xf>
    <xf numFmtId="0" fontId="14" fillId="0" borderId="0" xfId="0" applyFont="1" applyBorder="1" applyAlignment="1">
      <alignment horizontal="left" vertical="center"/>
    </xf>
    <xf numFmtId="0" fontId="2" fillId="0" borderId="0" xfId="0" applyFont="1" applyFill="1" applyBorder="1" applyAlignment="1">
      <alignment horizontal="left" vertical="top" wrapText="1"/>
    </xf>
    <xf numFmtId="0" fontId="9" fillId="0" borderId="51" xfId="0" applyFont="1" applyBorder="1" applyAlignment="1">
      <alignment horizontal="left" vertical="top" wrapText="1"/>
    </xf>
    <xf numFmtId="0" fontId="0" fillId="0" borderId="51" xfId="0" applyBorder="1" applyAlignment="1">
      <alignment horizontal="left" vertical="top"/>
    </xf>
    <xf numFmtId="0" fontId="32" fillId="0" borderId="1" xfId="0" applyFont="1" applyFill="1" applyBorder="1" applyAlignment="1">
      <alignment horizontal="center" vertical="center" wrapText="1"/>
    </xf>
    <xf numFmtId="0" fontId="32" fillId="0" borderId="1" xfId="0" applyFont="1" applyFill="1" applyBorder="1" applyAlignment="1">
      <alignment horizontal="center" vertical="center"/>
    </xf>
    <xf numFmtId="0" fontId="21" fillId="0" borderId="3" xfId="0" applyFont="1" applyBorder="1" applyAlignment="1">
      <alignment horizontal="center" vertical="center"/>
    </xf>
    <xf numFmtId="0" fontId="36" fillId="0" borderId="3" xfId="0" applyFont="1" applyBorder="1" applyAlignment="1">
      <alignment horizontal="center" vertical="center" wrapText="1"/>
    </xf>
    <xf numFmtId="0" fontId="36" fillId="0" borderId="4" xfId="0" applyFont="1" applyBorder="1" applyAlignment="1">
      <alignment horizontal="center" vertical="center"/>
    </xf>
    <xf numFmtId="0" fontId="36" fillId="0" borderId="5" xfId="0" applyFont="1" applyBorder="1" applyAlignment="1">
      <alignment horizontal="center" vertical="center"/>
    </xf>
    <xf numFmtId="0" fontId="21" fillId="0" borderId="3" xfId="0" applyFont="1" applyBorder="1" applyAlignment="1">
      <alignment horizontal="center" vertical="center" shrinkToFit="1"/>
    </xf>
    <xf numFmtId="0" fontId="21" fillId="0" borderId="4" xfId="0" applyFont="1" applyBorder="1" applyAlignment="1">
      <alignment vertical="center"/>
    </xf>
    <xf numFmtId="0" fontId="21" fillId="0" borderId="5" xfId="0" applyFont="1" applyBorder="1" applyAlignment="1">
      <alignment vertical="center"/>
    </xf>
    <xf numFmtId="0" fontId="20" fillId="2" borderId="3" xfId="0" applyFont="1" applyFill="1" applyBorder="1" applyAlignment="1" applyProtection="1">
      <alignment vertical="center" shrinkToFit="1"/>
      <protection locked="0"/>
    </xf>
    <xf numFmtId="0" fontId="20" fillId="2" borderId="4" xfId="0" applyFont="1" applyFill="1" applyBorder="1" applyAlignment="1" applyProtection="1">
      <alignment vertical="center" shrinkToFit="1"/>
      <protection locked="0"/>
    </xf>
    <xf numFmtId="0" fontId="20" fillId="2" borderId="5" xfId="0" applyFont="1" applyFill="1" applyBorder="1" applyAlignment="1" applyProtection="1">
      <alignment vertical="center" shrinkToFit="1"/>
      <protection locked="0"/>
    </xf>
    <xf numFmtId="0" fontId="20" fillId="0" borderId="4" xfId="0" applyFont="1" applyBorder="1" applyAlignment="1">
      <alignment vertical="center" shrinkToFit="1"/>
    </xf>
    <xf numFmtId="0" fontId="20" fillId="0" borderId="4" xfId="0" applyFont="1" applyBorder="1" applyAlignment="1">
      <alignment vertical="center"/>
    </xf>
    <xf numFmtId="0" fontId="20" fillId="0" borderId="5" xfId="0" applyFont="1" applyBorder="1" applyAlignment="1">
      <alignment vertical="center"/>
    </xf>
    <xf numFmtId="0" fontId="22" fillId="0" borderId="3" xfId="0" applyFont="1" applyBorder="1" applyAlignment="1">
      <alignment horizontal="center" vertical="center"/>
    </xf>
    <xf numFmtId="0" fontId="20" fillId="0" borderId="4" xfId="0" applyFont="1" applyBorder="1" applyAlignment="1">
      <alignment horizontal="center" vertical="center"/>
    </xf>
    <xf numFmtId="0" fontId="7" fillId="2" borderId="3" xfId="0" applyFont="1" applyFill="1" applyBorder="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0" fontId="22" fillId="0" borderId="3" xfId="0" applyFont="1" applyFill="1" applyBorder="1" applyAlignment="1">
      <alignment vertical="center"/>
    </xf>
    <xf numFmtId="0" fontId="20" fillId="0" borderId="4" xfId="0" applyFont="1" applyFill="1" applyBorder="1" applyAlignment="1">
      <alignment vertical="center"/>
    </xf>
    <xf numFmtId="0" fontId="20" fillId="0" borderId="5" xfId="0" applyFont="1" applyFill="1" applyBorder="1" applyAlignment="1">
      <alignment vertical="center"/>
    </xf>
    <xf numFmtId="0" fontId="22" fillId="0" borderId="65" xfId="0" applyFont="1" applyBorder="1" applyAlignment="1">
      <alignment horizontal="center" vertical="center"/>
    </xf>
    <xf numFmtId="0" fontId="20" fillId="0" borderId="2" xfId="0" applyFont="1" applyBorder="1" applyAlignment="1">
      <alignment horizontal="center" vertical="center"/>
    </xf>
    <xf numFmtId="0" fontId="20" fillId="0" borderId="65" xfId="0" applyFont="1" applyBorder="1" applyAlignment="1">
      <alignment vertical="center" shrinkToFit="1"/>
    </xf>
    <xf numFmtId="0" fontId="20" fillId="0" borderId="2" xfId="0" applyFont="1" applyBorder="1" applyAlignment="1">
      <alignment vertical="center"/>
    </xf>
    <xf numFmtId="0" fontId="20" fillId="0" borderId="39" xfId="0" applyFont="1" applyBorder="1" applyAlignment="1">
      <alignment vertical="center"/>
    </xf>
    <xf numFmtId="0" fontId="2" fillId="0" borderId="51" xfId="0" applyFont="1" applyBorder="1" applyAlignment="1">
      <alignment horizontal="left" wrapText="1" shrinkToFit="1"/>
    </xf>
    <xf numFmtId="0" fontId="2" fillId="0" borderId="51" xfId="0" applyFont="1" applyBorder="1" applyAlignment="1">
      <alignment horizontal="left" shrinkToFit="1"/>
    </xf>
    <xf numFmtId="0" fontId="20" fillId="0" borderId="3" xfId="0" applyFont="1" applyBorder="1" applyAlignment="1">
      <alignment horizontal="center" vertical="center" textRotation="255" shrinkToFit="1"/>
    </xf>
    <xf numFmtId="0" fontId="20" fillId="0" borderId="3" xfId="0" applyFont="1" applyBorder="1" applyAlignment="1">
      <alignment vertical="center"/>
    </xf>
    <xf numFmtId="0" fontId="22" fillId="0" borderId="3" xfId="0" applyFont="1" applyBorder="1" applyAlignment="1">
      <alignment horizontal="center" vertical="center" shrinkToFit="1"/>
    </xf>
    <xf numFmtId="0" fontId="20" fillId="0" borderId="4" xfId="0" applyFont="1" applyBorder="1" applyAlignment="1">
      <alignment horizontal="center" vertical="center" shrinkToFit="1"/>
    </xf>
    <xf numFmtId="0" fontId="20" fillId="0" borderId="5" xfId="0" applyFont="1" applyBorder="1" applyAlignment="1">
      <alignment horizontal="center" vertical="center" shrinkToFit="1"/>
    </xf>
    <xf numFmtId="0" fontId="22" fillId="0" borderId="1" xfId="0" applyFont="1" applyBorder="1" applyAlignment="1">
      <alignment horizontal="center" vertical="center" shrinkToFit="1"/>
    </xf>
    <xf numFmtId="0" fontId="20" fillId="0" borderId="1" xfId="0" applyFont="1" applyBorder="1" applyAlignment="1">
      <alignment vertical="center" shrinkToFit="1"/>
    </xf>
    <xf numFmtId="0" fontId="20" fillId="0" borderId="5" xfId="0" applyFont="1" applyBorder="1" applyAlignment="1">
      <alignment horizontal="center" vertical="center"/>
    </xf>
    <xf numFmtId="0" fontId="22" fillId="2" borderId="1" xfId="0" applyFont="1" applyFill="1" applyBorder="1" applyAlignment="1" applyProtection="1">
      <alignment horizontal="left" vertical="center" shrinkToFit="1"/>
      <protection locked="0"/>
    </xf>
    <xf numFmtId="0" fontId="20" fillId="0" borderId="69" xfId="0" applyFont="1" applyBorder="1" applyAlignment="1">
      <alignment horizontal="center" vertical="center" shrinkToFit="1"/>
    </xf>
    <xf numFmtId="0" fontId="20" fillId="0" borderId="70" xfId="0" applyFont="1" applyBorder="1" applyAlignment="1">
      <alignment horizontal="center" vertical="center" shrinkToFit="1"/>
    </xf>
    <xf numFmtId="0" fontId="20" fillId="0" borderId="71" xfId="0" applyFont="1" applyBorder="1" applyAlignment="1">
      <alignment horizontal="center" vertical="center" shrinkToFit="1"/>
    </xf>
    <xf numFmtId="0" fontId="7" fillId="2" borderId="98" xfId="0" applyFont="1" applyFill="1" applyBorder="1" applyAlignment="1" applyProtection="1">
      <alignment horizontal="left" vertical="center" shrinkToFit="1"/>
      <protection locked="0"/>
    </xf>
    <xf numFmtId="0" fontId="7" fillId="2" borderId="70" xfId="0" applyFont="1" applyFill="1" applyBorder="1" applyAlignment="1" applyProtection="1">
      <alignment horizontal="left" vertical="center" shrinkToFit="1"/>
      <protection locked="0"/>
    </xf>
    <xf numFmtId="0" fontId="7" fillId="2" borderId="99" xfId="0" applyFont="1" applyFill="1" applyBorder="1" applyAlignment="1" applyProtection="1">
      <alignment horizontal="left" vertical="center" shrinkToFit="1"/>
      <protection locked="0"/>
    </xf>
    <xf numFmtId="0" fontId="2" fillId="0" borderId="0" xfId="0" applyFont="1" applyAlignment="1">
      <alignment horizontal="left" vertical="top" shrinkToFit="1"/>
    </xf>
    <xf numFmtId="0" fontId="5" fillId="0" borderId="0" xfId="0" applyFont="1" applyAlignment="1">
      <alignment horizontal="left" vertical="top" shrinkToFit="1"/>
    </xf>
    <xf numFmtId="0" fontId="2" fillId="0" borderId="17" xfId="0" applyFont="1" applyBorder="1" applyAlignment="1">
      <alignment horizontal="left" vertical="top" wrapText="1" shrinkToFit="1"/>
    </xf>
    <xf numFmtId="0" fontId="27" fillId="0" borderId="0" xfId="0" applyFont="1" applyFill="1" applyBorder="1" applyAlignment="1" applyProtection="1">
      <alignment horizontal="left" vertical="top" wrapText="1"/>
    </xf>
    <xf numFmtId="0" fontId="28" fillId="0" borderId="0" xfId="0" applyFont="1" applyFill="1" applyBorder="1" applyAlignment="1" applyProtection="1">
      <alignment vertical="top" wrapText="1"/>
    </xf>
    <xf numFmtId="0" fontId="28" fillId="0" borderId="15" xfId="0" applyFont="1" applyFill="1" applyBorder="1" applyAlignment="1" applyProtection="1">
      <alignment vertical="top" wrapText="1"/>
    </xf>
    <xf numFmtId="0" fontId="27" fillId="0" borderId="0" xfId="0" applyFont="1" applyBorder="1" applyAlignment="1" applyProtection="1">
      <alignment horizontal="left" vertical="center" wrapText="1"/>
    </xf>
    <xf numFmtId="0" fontId="28" fillId="0" borderId="0" xfId="0" applyFont="1" applyBorder="1" applyAlignment="1" applyProtection="1">
      <alignment vertical="center" wrapText="1"/>
    </xf>
    <xf numFmtId="0" fontId="28" fillId="0" borderId="15" xfId="0" applyFont="1" applyBorder="1" applyAlignment="1" applyProtection="1">
      <alignment vertical="center" wrapText="1"/>
    </xf>
    <xf numFmtId="0" fontId="28" fillId="0" borderId="0" xfId="0" applyFont="1" applyBorder="1" applyAlignment="1" applyProtection="1">
      <alignment vertical="center"/>
    </xf>
    <xf numFmtId="0" fontId="28" fillId="0" borderId="15" xfId="0" applyFont="1" applyBorder="1" applyAlignment="1" applyProtection="1">
      <alignment vertical="center"/>
    </xf>
    <xf numFmtId="0" fontId="13" fillId="0" borderId="10" xfId="0" applyFont="1" applyBorder="1" applyAlignment="1">
      <alignment horizontal="center" vertical="center"/>
    </xf>
    <xf numFmtId="181" fontId="13" fillId="0" borderId="10" xfId="0" applyNumberFormat="1" applyFont="1" applyBorder="1" applyAlignment="1">
      <alignment horizontal="center" vertical="center" shrinkToFit="1"/>
    </xf>
    <xf numFmtId="181" fontId="12" fillId="0" borderId="10" xfId="0" applyNumberFormat="1" applyFont="1" applyBorder="1" applyAlignment="1">
      <alignment horizontal="center" vertical="center"/>
    </xf>
    <xf numFmtId="177" fontId="13" fillId="0" borderId="10" xfId="0" applyNumberFormat="1" applyFont="1" applyBorder="1" applyAlignment="1">
      <alignment horizontal="center" vertical="center" shrinkToFit="1"/>
    </xf>
    <xf numFmtId="177" fontId="12" fillId="0" borderId="10" xfId="0" applyNumberFormat="1" applyFont="1" applyBorder="1" applyAlignment="1">
      <alignment horizontal="center" vertical="center"/>
    </xf>
    <xf numFmtId="176" fontId="13" fillId="0" borderId="10" xfId="0" applyNumberFormat="1" applyFont="1" applyBorder="1" applyAlignment="1">
      <alignment horizontal="center" vertical="center" shrinkToFit="1"/>
    </xf>
    <xf numFmtId="0" fontId="13" fillId="0" borderId="10" xfId="0" applyFont="1" applyBorder="1" applyAlignment="1">
      <alignment horizontal="center" vertical="center" shrinkToFit="1"/>
    </xf>
    <xf numFmtId="0" fontId="20" fillId="0" borderId="0" xfId="0" applyFont="1" applyAlignment="1">
      <alignment vertical="center" shrinkToFit="1"/>
    </xf>
    <xf numFmtId="0" fontId="21" fillId="0" borderId="0" xfId="0" applyFont="1" applyAlignment="1">
      <alignment vertical="center" shrinkToFit="1"/>
    </xf>
    <xf numFmtId="0" fontId="21" fillId="0" borderId="0" xfId="0" applyFont="1" applyAlignment="1"/>
    <xf numFmtId="0" fontId="20" fillId="0" borderId="0" xfId="0" applyFont="1" applyAlignment="1">
      <alignment vertical="center" wrapText="1" shrinkToFit="1"/>
    </xf>
    <xf numFmtId="0" fontId="18" fillId="0" borderId="0" xfId="0" applyFont="1" applyAlignment="1">
      <alignment horizontal="center" vertical="center"/>
    </xf>
    <xf numFmtId="0" fontId="34" fillId="0" borderId="65" xfId="0" applyFont="1" applyFill="1" applyBorder="1" applyAlignment="1">
      <alignment horizontal="center" vertical="center" wrapText="1" shrinkToFit="1"/>
    </xf>
    <xf numFmtId="0" fontId="34" fillId="0" borderId="2" xfId="0" applyFont="1" applyFill="1" applyBorder="1" applyAlignment="1">
      <alignment horizontal="center" vertical="center" wrapText="1" shrinkToFit="1"/>
    </xf>
    <xf numFmtId="0" fontId="34" fillId="0" borderId="39" xfId="0" applyFont="1" applyFill="1" applyBorder="1" applyAlignment="1">
      <alignment horizontal="center" vertical="center" wrapText="1" shrinkToFit="1"/>
    </xf>
    <xf numFmtId="0" fontId="34" fillId="0" borderId="55" xfId="0" applyFont="1" applyFill="1" applyBorder="1" applyAlignment="1">
      <alignment horizontal="center" vertical="center" wrapText="1" shrinkToFit="1"/>
    </xf>
    <xf numFmtId="0" fontId="34" fillId="0" borderId="51" xfId="0" applyFont="1" applyFill="1" applyBorder="1" applyAlignment="1">
      <alignment horizontal="center" vertical="center" wrapText="1" shrinkToFit="1"/>
    </xf>
    <xf numFmtId="0" fontId="34" fillId="0" borderId="40" xfId="0" applyFont="1" applyFill="1" applyBorder="1" applyAlignment="1">
      <alignment horizontal="center" vertical="center" wrapText="1" shrinkToFit="1"/>
    </xf>
    <xf numFmtId="0" fontId="36" fillId="0" borderId="72" xfId="0" applyFont="1" applyFill="1" applyBorder="1" applyAlignment="1" applyProtection="1">
      <alignment horizontal="center" vertical="center" wrapText="1" shrinkToFit="1"/>
    </xf>
    <xf numFmtId="0" fontId="36" fillId="0" borderId="73" xfId="0" applyFont="1" applyFill="1" applyBorder="1" applyAlignment="1" applyProtection="1">
      <alignment horizontal="center" vertical="center" wrapText="1" shrinkToFit="1"/>
    </xf>
    <xf numFmtId="0" fontId="36" fillId="0" borderId="74" xfId="0" applyFont="1" applyFill="1" applyBorder="1" applyAlignment="1" applyProtection="1">
      <alignment horizontal="center" vertical="center" wrapText="1" shrinkToFit="1"/>
    </xf>
    <xf numFmtId="0" fontId="21" fillId="2" borderId="2" xfId="0" applyFont="1" applyFill="1" applyBorder="1" applyAlignment="1" applyProtection="1">
      <alignment horizontal="left" vertical="center" wrapText="1" shrinkToFit="1"/>
      <protection locked="0"/>
    </xf>
    <xf numFmtId="0" fontId="21" fillId="2" borderId="39" xfId="0" applyFont="1" applyFill="1" applyBorder="1" applyAlignment="1" applyProtection="1">
      <alignment horizontal="left" vertical="center" wrapText="1" shrinkToFit="1"/>
      <protection locked="0"/>
    </xf>
    <xf numFmtId="0" fontId="34" fillId="2" borderId="75" xfId="0" applyFont="1" applyFill="1" applyBorder="1" applyAlignment="1" applyProtection="1">
      <alignment horizontal="left" vertical="center" wrapText="1" shrinkToFit="1"/>
      <protection locked="0"/>
    </xf>
    <xf numFmtId="0" fontId="34" fillId="2" borderId="76" xfId="0" applyFont="1" applyFill="1" applyBorder="1" applyAlignment="1" applyProtection="1">
      <alignment horizontal="left" vertical="center" wrapText="1" shrinkToFit="1"/>
      <protection locked="0"/>
    </xf>
    <xf numFmtId="0" fontId="34" fillId="2" borderId="77" xfId="0" applyFont="1" applyFill="1" applyBorder="1" applyAlignment="1" applyProtection="1">
      <alignment horizontal="left" vertical="center" wrapText="1" shrinkToFit="1"/>
      <protection locked="0"/>
    </xf>
    <xf numFmtId="0" fontId="34" fillId="0" borderId="65" xfId="0" applyFont="1" applyBorder="1" applyAlignment="1">
      <alignment horizontal="center" vertical="center" shrinkToFit="1"/>
    </xf>
    <xf numFmtId="0" fontId="34" fillId="0" borderId="2" xfId="0" applyFont="1" applyBorder="1" applyAlignment="1">
      <alignment horizontal="center" vertical="center" shrinkToFit="1"/>
    </xf>
    <xf numFmtId="0" fontId="34" fillId="0" borderId="39" xfId="0" applyFont="1" applyBorder="1" applyAlignment="1">
      <alignment horizontal="center" vertical="center" shrinkToFit="1"/>
    </xf>
    <xf numFmtId="0" fontId="34" fillId="0" borderId="19" xfId="0" applyFont="1" applyBorder="1" applyAlignment="1">
      <alignment horizontal="center" vertical="center" shrinkToFit="1"/>
    </xf>
    <xf numFmtId="0" fontId="34" fillId="0" borderId="0" xfId="0" applyFont="1" applyAlignment="1">
      <alignment horizontal="center" vertical="center" shrinkToFit="1"/>
    </xf>
    <xf numFmtId="0" fontId="34" fillId="0" borderId="43" xfId="0" applyFont="1" applyBorder="1" applyAlignment="1">
      <alignment horizontal="center" vertical="center" shrinkToFit="1"/>
    </xf>
    <xf numFmtId="0" fontId="34" fillId="0" borderId="55" xfId="0" applyFont="1" applyBorder="1" applyAlignment="1">
      <alignment horizontal="center" vertical="center" shrinkToFit="1"/>
    </xf>
    <xf numFmtId="0" fontId="34" fillId="0" borderId="51" xfId="0" applyFont="1" applyBorder="1" applyAlignment="1">
      <alignment horizontal="center" vertical="center" shrinkToFit="1"/>
    </xf>
    <xf numFmtId="0" fontId="34" fillId="0" borderId="40" xfId="0" applyFont="1" applyBorder="1" applyAlignment="1">
      <alignment horizontal="center" vertical="center" shrinkToFit="1"/>
    </xf>
    <xf numFmtId="0" fontId="34" fillId="2" borderId="65" xfId="0" applyFont="1" applyFill="1" applyBorder="1" applyAlignment="1" applyProtection="1">
      <alignment horizontal="center" vertical="center" shrinkToFit="1"/>
      <protection locked="0"/>
    </xf>
    <xf numFmtId="0" fontId="34" fillId="2" borderId="2" xfId="0" applyFont="1" applyFill="1" applyBorder="1" applyAlignment="1" applyProtection="1">
      <alignment horizontal="center" vertical="center" shrinkToFit="1"/>
      <protection locked="0"/>
    </xf>
    <xf numFmtId="0" fontId="34" fillId="2" borderId="39" xfId="0" applyFont="1" applyFill="1" applyBorder="1" applyAlignment="1" applyProtection="1">
      <alignment horizontal="center" vertical="center" shrinkToFit="1"/>
      <protection locked="0"/>
    </xf>
    <xf numFmtId="0" fontId="34" fillId="2" borderId="55" xfId="0" applyFont="1" applyFill="1" applyBorder="1" applyAlignment="1" applyProtection="1">
      <alignment horizontal="center" vertical="center" shrinkToFit="1"/>
      <protection locked="0"/>
    </xf>
    <xf numFmtId="0" fontId="34" fillId="2" borderId="51" xfId="0" applyFont="1" applyFill="1" applyBorder="1" applyAlignment="1" applyProtection="1">
      <alignment horizontal="center" vertical="center" shrinkToFit="1"/>
      <protection locked="0"/>
    </xf>
    <xf numFmtId="0" fontId="34" fillId="2" borderId="40" xfId="0" applyFont="1" applyFill="1" applyBorder="1" applyAlignment="1" applyProtection="1">
      <alignment horizontal="center" vertical="center" shrinkToFit="1"/>
      <protection locked="0"/>
    </xf>
    <xf numFmtId="0" fontId="34" fillId="0" borderId="2" xfId="0" applyFont="1" applyFill="1" applyBorder="1" applyAlignment="1">
      <alignment horizontal="center" vertical="center" shrinkToFit="1"/>
    </xf>
    <xf numFmtId="0" fontId="34" fillId="0" borderId="39" xfId="0" applyFont="1" applyFill="1" applyBorder="1" applyAlignment="1">
      <alignment horizontal="center" vertical="center" shrinkToFit="1"/>
    </xf>
    <xf numFmtId="0" fontId="34" fillId="0" borderId="55" xfId="0" applyFont="1" applyFill="1" applyBorder="1" applyAlignment="1">
      <alignment horizontal="center" vertical="center" shrinkToFit="1"/>
    </xf>
    <xf numFmtId="0" fontId="34" fillId="0" borderId="51" xfId="0" applyFont="1" applyFill="1" applyBorder="1" applyAlignment="1">
      <alignment horizontal="center" vertical="center" shrinkToFit="1"/>
    </xf>
    <xf numFmtId="0" fontId="34" fillId="0" borderId="40" xfId="0" applyFont="1" applyFill="1" applyBorder="1" applyAlignment="1">
      <alignment horizontal="center" vertical="center" shrinkToFit="1"/>
    </xf>
    <xf numFmtId="49" fontId="34" fillId="2" borderId="65" xfId="0" applyNumberFormat="1" applyFont="1" applyFill="1" applyBorder="1" applyAlignment="1" applyProtection="1">
      <alignment horizontal="center" vertical="center" shrinkToFit="1"/>
      <protection locked="0"/>
    </xf>
    <xf numFmtId="49" fontId="34" fillId="2" borderId="2" xfId="0" applyNumberFormat="1" applyFont="1" applyFill="1" applyBorder="1" applyAlignment="1" applyProtection="1">
      <alignment horizontal="center" vertical="center" shrinkToFit="1"/>
      <protection locked="0"/>
    </xf>
    <xf numFmtId="49" fontId="34" fillId="2" borderId="39" xfId="0" applyNumberFormat="1" applyFont="1" applyFill="1" applyBorder="1" applyAlignment="1" applyProtection="1">
      <alignment horizontal="center" vertical="center" shrinkToFit="1"/>
      <protection locked="0"/>
    </xf>
    <xf numFmtId="49" fontId="34" fillId="2" borderId="55" xfId="0" applyNumberFormat="1" applyFont="1" applyFill="1" applyBorder="1" applyAlignment="1" applyProtection="1">
      <alignment horizontal="center" vertical="center" shrinkToFit="1"/>
      <protection locked="0"/>
    </xf>
    <xf numFmtId="49" fontId="34" fillId="2" borderId="51" xfId="0" applyNumberFormat="1" applyFont="1" applyFill="1" applyBorder="1" applyAlignment="1" applyProtection="1">
      <alignment horizontal="center" vertical="center" shrinkToFit="1"/>
      <protection locked="0"/>
    </xf>
    <xf numFmtId="49" fontId="34" fillId="2" borderId="40" xfId="0" applyNumberFormat="1" applyFont="1" applyFill="1" applyBorder="1" applyAlignment="1" applyProtection="1">
      <alignment horizontal="center" vertical="center" shrinkToFit="1"/>
      <protection locked="0"/>
    </xf>
    <xf numFmtId="0" fontId="6" fillId="2" borderId="65" xfId="1" applyFill="1" applyBorder="1" applyAlignment="1" applyProtection="1">
      <alignment horizontal="center" vertical="center" shrinkToFit="1"/>
      <protection locked="0"/>
    </xf>
    <xf numFmtId="0" fontId="37" fillId="2" borderId="2" xfId="1" applyFont="1" applyFill="1" applyBorder="1" applyAlignment="1" applyProtection="1">
      <alignment horizontal="center" vertical="center" shrinkToFit="1"/>
      <protection locked="0"/>
    </xf>
    <xf numFmtId="0" fontId="37" fillId="2" borderId="39" xfId="1" applyFont="1" applyFill="1" applyBorder="1" applyAlignment="1" applyProtection="1">
      <alignment horizontal="center" vertical="center" shrinkToFit="1"/>
      <protection locked="0"/>
    </xf>
    <xf numFmtId="0" fontId="37" fillId="2" borderId="55" xfId="1" applyFont="1" applyFill="1" applyBorder="1" applyAlignment="1" applyProtection="1">
      <alignment horizontal="center" vertical="center" shrinkToFit="1"/>
      <protection locked="0"/>
    </xf>
    <xf numFmtId="0" fontId="37" fillId="2" borderId="51" xfId="1" applyFont="1" applyFill="1" applyBorder="1" applyAlignment="1" applyProtection="1">
      <alignment horizontal="center" vertical="center" shrinkToFit="1"/>
      <protection locked="0"/>
    </xf>
    <xf numFmtId="0" fontId="37" fillId="2" borderId="40" xfId="1" applyFont="1" applyFill="1" applyBorder="1" applyAlignment="1" applyProtection="1">
      <alignment horizontal="center" vertical="center" shrinkToFit="1"/>
      <protection locked="0"/>
    </xf>
    <xf numFmtId="0" fontId="21" fillId="0" borderId="65" xfId="0" applyFont="1" applyFill="1" applyBorder="1" applyAlignment="1">
      <alignment horizontal="center" vertical="center" wrapText="1" shrinkToFit="1"/>
    </xf>
    <xf numFmtId="0" fontId="21" fillId="0" borderId="2" xfId="0" applyFont="1" applyFill="1" applyBorder="1" applyAlignment="1">
      <alignment horizontal="center" vertical="center" shrinkToFit="1"/>
    </xf>
    <xf numFmtId="0" fontId="21" fillId="0" borderId="39" xfId="0" applyFont="1" applyFill="1" applyBorder="1" applyAlignment="1">
      <alignment horizontal="center" vertical="center" shrinkToFit="1"/>
    </xf>
    <xf numFmtId="0" fontId="21" fillId="0" borderId="55" xfId="0" applyFont="1" applyFill="1" applyBorder="1" applyAlignment="1">
      <alignment horizontal="center" vertical="center" shrinkToFit="1"/>
    </xf>
    <xf numFmtId="0" fontId="21" fillId="0" borderId="51" xfId="0" applyFont="1" applyFill="1" applyBorder="1" applyAlignment="1">
      <alignment horizontal="center" vertical="center" shrinkToFit="1"/>
    </xf>
    <xf numFmtId="0" fontId="21" fillId="0" borderId="40" xfId="0" applyFont="1" applyFill="1" applyBorder="1" applyAlignment="1">
      <alignment horizontal="center" vertical="center" shrinkToFit="1"/>
    </xf>
    <xf numFmtId="0" fontId="21" fillId="2" borderId="2" xfId="0" applyFont="1" applyFill="1" applyBorder="1" applyAlignment="1" applyProtection="1">
      <alignment vertical="center" shrinkToFit="1"/>
      <protection locked="0"/>
    </xf>
    <xf numFmtId="0" fontId="21" fillId="2" borderId="39" xfId="0" applyFont="1" applyFill="1" applyBorder="1" applyAlignment="1" applyProtection="1">
      <alignment vertical="center" shrinkToFit="1"/>
      <protection locked="0"/>
    </xf>
    <xf numFmtId="0" fontId="21" fillId="2" borderId="80" xfId="0" applyFont="1" applyFill="1" applyBorder="1" applyAlignment="1" applyProtection="1">
      <alignment horizontal="left" vertical="center" shrinkToFit="1"/>
      <protection locked="0"/>
    </xf>
    <xf numFmtId="0" fontId="21" fillId="2" borderId="73" xfId="0" applyFont="1" applyFill="1" applyBorder="1" applyAlignment="1" applyProtection="1">
      <alignment horizontal="left" vertical="center" shrinkToFit="1"/>
      <protection locked="0"/>
    </xf>
    <xf numFmtId="0" fontId="21" fillId="2" borderId="81" xfId="0" applyFont="1" applyFill="1" applyBorder="1" applyAlignment="1" applyProtection="1">
      <alignment horizontal="left" vertical="center" shrinkToFit="1"/>
      <protection locked="0"/>
    </xf>
    <xf numFmtId="0" fontId="34" fillId="2" borderId="82" xfId="0" applyFont="1" applyFill="1" applyBorder="1" applyAlignment="1" applyProtection="1">
      <alignment horizontal="center" vertical="center" shrinkToFit="1"/>
      <protection locked="0"/>
    </xf>
    <xf numFmtId="0" fontId="34" fillId="2" borderId="75" xfId="0" applyFont="1" applyFill="1" applyBorder="1" applyAlignment="1" applyProtection="1">
      <alignment horizontal="center" vertical="center" shrinkToFit="1"/>
      <protection locked="0"/>
    </xf>
    <xf numFmtId="0" fontId="34" fillId="2" borderId="76" xfId="0" applyFont="1" applyFill="1" applyBorder="1" applyAlignment="1" applyProtection="1">
      <alignment horizontal="center" vertical="center" shrinkToFit="1"/>
      <protection locked="0"/>
    </xf>
    <xf numFmtId="0" fontId="34" fillId="2" borderId="77" xfId="0" applyFont="1" applyFill="1" applyBorder="1" applyAlignment="1" applyProtection="1">
      <alignment horizontal="center" vertical="center" shrinkToFit="1"/>
      <protection locked="0"/>
    </xf>
    <xf numFmtId="0" fontId="23" fillId="2" borderId="34" xfId="0" applyFont="1" applyFill="1" applyBorder="1" applyAlignment="1" applyProtection="1">
      <alignment horizontal="center" vertical="center" shrinkToFit="1"/>
      <protection locked="0"/>
    </xf>
    <xf numFmtId="0" fontId="23" fillId="2" borderId="20" xfId="0" applyFont="1" applyFill="1" applyBorder="1" applyAlignment="1" applyProtection="1">
      <alignment horizontal="center" vertical="center" shrinkToFit="1"/>
      <protection locked="0"/>
    </xf>
    <xf numFmtId="0" fontId="23" fillId="2" borderId="36" xfId="0" applyFont="1" applyFill="1" applyBorder="1" applyAlignment="1" applyProtection="1">
      <alignment horizontal="center" vertical="center" shrinkToFit="1"/>
      <protection locked="0"/>
    </xf>
    <xf numFmtId="0" fontId="23" fillId="2" borderId="37" xfId="0" applyFont="1" applyFill="1" applyBorder="1" applyAlignment="1" applyProtection="1">
      <alignment horizontal="center" vertical="center" shrinkToFit="1"/>
      <protection locked="0"/>
    </xf>
    <xf numFmtId="0" fontId="23" fillId="0" borderId="20" xfId="0" applyFont="1" applyBorder="1" applyAlignment="1">
      <alignment horizontal="center" vertical="center" shrinkToFit="1"/>
    </xf>
    <xf numFmtId="0" fontId="23" fillId="0" borderId="35" xfId="0" applyFont="1" applyBorder="1" applyAlignment="1">
      <alignment horizontal="center" vertical="center" shrinkToFit="1"/>
    </xf>
    <xf numFmtId="0" fontId="23" fillId="0" borderId="37" xfId="0" applyFont="1" applyBorder="1" applyAlignment="1">
      <alignment horizontal="center" vertical="center" shrinkToFit="1"/>
    </xf>
    <xf numFmtId="0" fontId="23" fillId="0" borderId="38" xfId="0" applyFont="1" applyBorder="1" applyAlignment="1">
      <alignment horizontal="center" vertical="center" shrinkToFit="1"/>
    </xf>
    <xf numFmtId="0" fontId="24" fillId="0" borderId="3" xfId="0" applyFont="1" applyBorder="1" applyAlignment="1">
      <alignment horizontal="center" vertical="center" shrinkToFit="1"/>
    </xf>
    <xf numFmtId="0" fontId="24" fillId="0" borderId="4" xfId="0" applyFont="1" applyBorder="1" applyAlignment="1">
      <alignment horizontal="center" vertical="center" shrinkToFit="1"/>
    </xf>
    <xf numFmtId="0" fontId="24" fillId="0" borderId="5" xfId="0" applyFont="1" applyBorder="1" applyAlignment="1">
      <alignment horizontal="center" vertical="center" shrinkToFit="1"/>
    </xf>
    <xf numFmtId="0" fontId="4" fillId="0" borderId="0" xfId="0" applyFont="1" applyAlignment="1">
      <alignment horizontal="center" vertical="center" wrapText="1" shrinkToFit="1"/>
    </xf>
    <xf numFmtId="0" fontId="4" fillId="0" borderId="0" xfId="0" applyFont="1" applyAlignment="1">
      <alignment horizontal="center" vertical="center" shrinkToFit="1"/>
    </xf>
    <xf numFmtId="0" fontId="17" fillId="0" borderId="0" xfId="0" applyFont="1" applyBorder="1" applyAlignment="1">
      <alignment horizontal="center" vertical="center" shrinkToFit="1"/>
    </xf>
    <xf numFmtId="0" fontId="17" fillId="0" borderId="0" xfId="0" applyFont="1" applyAlignment="1">
      <alignment horizontal="center" vertical="center" shrinkToFit="1"/>
    </xf>
    <xf numFmtId="0" fontId="5" fillId="0" borderId="0" xfId="0" applyFont="1" applyAlignment="1">
      <alignment horizontal="center" vertical="center" shrinkToFit="1"/>
    </xf>
    <xf numFmtId="0" fontId="5" fillId="0" borderId="0" xfId="0" applyFont="1" applyAlignment="1">
      <alignment vertical="center" shrinkToFit="1"/>
    </xf>
    <xf numFmtId="0" fontId="5" fillId="0" borderId="0" xfId="0" applyFont="1" applyFill="1" applyAlignment="1" applyProtection="1">
      <alignment horizontal="center" vertical="center" shrinkToFit="1"/>
      <protection locked="0"/>
    </xf>
    <xf numFmtId="0" fontId="5" fillId="2" borderId="0" xfId="0" applyFont="1" applyFill="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0" xfId="0" applyFont="1" applyAlignment="1" applyProtection="1">
      <alignment vertical="center" shrinkToFit="1"/>
      <protection locked="0"/>
    </xf>
    <xf numFmtId="0" fontId="43" fillId="5" borderId="41" xfId="0" applyFont="1" applyFill="1" applyBorder="1" applyAlignment="1">
      <alignment horizontal="left" vertical="center" shrinkToFit="1"/>
    </xf>
    <xf numFmtId="0" fontId="43" fillId="5" borderId="0" xfId="0" applyFont="1" applyFill="1" applyAlignment="1">
      <alignment horizontal="left" vertical="center" shrinkToFit="1"/>
    </xf>
    <xf numFmtId="176" fontId="31" fillId="0" borderId="48" xfId="2" applyNumberFormat="1" applyFont="1" applyBorder="1" applyAlignment="1">
      <alignment horizontal="center" vertical="center"/>
    </xf>
    <xf numFmtId="176" fontId="31" fillId="0" borderId="4" xfId="2" applyNumberFormat="1" applyFont="1" applyBorder="1" applyAlignment="1">
      <alignment horizontal="center" vertical="center"/>
    </xf>
    <xf numFmtId="176" fontId="31" fillId="0" borderId="45" xfId="2" applyNumberFormat="1" applyFont="1" applyBorder="1" applyAlignment="1">
      <alignment horizontal="center" vertical="center"/>
    </xf>
    <xf numFmtId="177" fontId="31" fillId="0" borderId="48" xfId="2" applyNumberFormat="1" applyFont="1" applyBorder="1" applyAlignment="1">
      <alignment horizontal="center" vertical="center"/>
    </xf>
    <xf numFmtId="177" fontId="31" fillId="0" borderId="4" xfId="2" applyNumberFormat="1" applyFont="1" applyBorder="1" applyAlignment="1">
      <alignment horizontal="center" vertical="center"/>
    </xf>
    <xf numFmtId="177" fontId="31" fillId="0" borderId="45" xfId="2" applyNumberFormat="1" applyFont="1" applyBorder="1" applyAlignment="1">
      <alignment horizontal="center" vertical="center"/>
    </xf>
    <xf numFmtId="0" fontId="31" fillId="2" borderId="26" xfId="2" applyFont="1" applyFill="1" applyBorder="1" applyAlignment="1" applyProtection="1">
      <alignment horizontal="center" vertical="center" shrinkToFit="1"/>
      <protection locked="0"/>
    </xf>
    <xf numFmtId="0" fontId="31" fillId="2" borderId="4" xfId="2" applyFont="1" applyFill="1" applyBorder="1" applyAlignment="1" applyProtection="1">
      <alignment horizontal="center" vertical="center" shrinkToFit="1"/>
      <protection locked="0"/>
    </xf>
    <xf numFmtId="0" fontId="31" fillId="2" borderId="5" xfId="2" applyFont="1" applyFill="1" applyBorder="1" applyAlignment="1" applyProtection="1">
      <alignment horizontal="center" vertical="center" shrinkToFit="1"/>
      <protection locked="0"/>
    </xf>
    <xf numFmtId="0" fontId="31" fillId="2" borderId="3" xfId="2" applyFont="1" applyFill="1" applyBorder="1" applyAlignment="1" applyProtection="1">
      <alignment horizontal="center" vertical="center" wrapText="1"/>
      <protection locked="0"/>
    </xf>
    <xf numFmtId="0" fontId="32" fillId="2" borderId="4" xfId="0"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0" fontId="31" fillId="0" borderId="65" xfId="2" applyFont="1" applyBorder="1" applyAlignment="1">
      <alignment horizontal="center" vertical="center" wrapText="1" shrinkToFit="1"/>
    </xf>
    <xf numFmtId="0" fontId="31" fillId="0" borderId="2" xfId="2" applyFont="1" applyBorder="1" applyAlignment="1">
      <alignment horizontal="center" vertical="center" shrinkToFit="1"/>
    </xf>
    <xf numFmtId="0" fontId="31" fillId="0" borderId="83" xfId="2" applyFont="1" applyBorder="1" applyAlignment="1">
      <alignment horizontal="center" vertical="center" shrinkToFit="1"/>
    </xf>
    <xf numFmtId="0" fontId="31" fillId="0" borderId="55" xfId="2" applyFont="1" applyBorder="1" applyAlignment="1">
      <alignment horizontal="center" vertical="center" shrinkToFit="1"/>
    </xf>
    <xf numFmtId="0" fontId="31" fillId="0" borderId="51" xfId="2" applyFont="1" applyBorder="1" applyAlignment="1">
      <alignment horizontal="center" vertical="center" shrinkToFit="1"/>
    </xf>
    <xf numFmtId="0" fontId="31" fillId="0" borderId="86" xfId="2" applyFont="1" applyBorder="1" applyAlignment="1">
      <alignment horizontal="center" vertical="center" shrinkToFit="1"/>
    </xf>
    <xf numFmtId="183" fontId="31" fillId="0" borderId="84" xfId="2" applyNumberFormat="1" applyFont="1" applyBorder="1" applyAlignment="1">
      <alignment horizontal="center" vertical="center"/>
    </xf>
    <xf numFmtId="183" fontId="31" fillId="0" borderId="2" xfId="2" applyNumberFormat="1" applyFont="1" applyBorder="1" applyAlignment="1">
      <alignment horizontal="center" vertical="center"/>
    </xf>
    <xf numFmtId="183" fontId="31" fillId="0" borderId="85" xfId="2" applyNumberFormat="1" applyFont="1" applyBorder="1" applyAlignment="1">
      <alignment horizontal="center" vertical="center"/>
    </xf>
    <xf numFmtId="183" fontId="31" fillId="0" borderId="87" xfId="2" applyNumberFormat="1" applyFont="1" applyBorder="1" applyAlignment="1">
      <alignment horizontal="center" vertical="center"/>
    </xf>
    <xf numFmtId="183" fontId="31" fillId="0" borderId="51" xfId="2" applyNumberFormat="1" applyFont="1" applyBorder="1" applyAlignment="1">
      <alignment horizontal="center" vertical="center"/>
    </xf>
    <xf numFmtId="183" fontId="31" fillId="0" borderId="88" xfId="2" applyNumberFormat="1" applyFont="1" applyBorder="1" applyAlignment="1">
      <alignment horizontal="center" vertical="center"/>
    </xf>
    <xf numFmtId="0" fontId="31" fillId="0" borderId="3" xfId="2" applyFont="1" applyBorder="1" applyAlignment="1">
      <alignment horizontal="center" vertical="center" shrinkToFit="1"/>
    </xf>
    <xf numFmtId="0" fontId="31" fillId="0" borderId="4" xfId="2" applyFont="1" applyBorder="1" applyAlignment="1">
      <alignment horizontal="center" vertical="center" shrinkToFit="1"/>
    </xf>
    <xf numFmtId="0" fontId="31" fillId="0" borderId="62" xfId="2" applyFont="1" applyBorder="1" applyAlignment="1">
      <alignment horizontal="center" vertical="center" shrinkToFit="1"/>
    </xf>
    <xf numFmtId="177" fontId="31" fillId="0" borderId="87" xfId="2" applyNumberFormat="1" applyFont="1" applyBorder="1" applyAlignment="1">
      <alignment horizontal="center" vertical="center"/>
    </xf>
    <xf numFmtId="177" fontId="31" fillId="0" borderId="51" xfId="2" applyNumberFormat="1" applyFont="1" applyBorder="1" applyAlignment="1">
      <alignment horizontal="center" vertical="center"/>
    </xf>
    <xf numFmtId="177" fontId="31" fillId="0" borderId="88" xfId="2" applyNumberFormat="1" applyFont="1" applyBorder="1" applyAlignment="1">
      <alignment horizontal="center" vertical="center"/>
    </xf>
    <xf numFmtId="0" fontId="27" fillId="4" borderId="37" xfId="2" applyFont="1" applyFill="1" applyBorder="1" applyAlignment="1">
      <alignment horizontal="center" vertical="center"/>
    </xf>
    <xf numFmtId="0" fontId="27" fillId="0" borderId="37" xfId="2" applyFont="1" applyBorder="1" applyAlignment="1">
      <alignment horizontal="center" vertical="center"/>
    </xf>
    <xf numFmtId="0" fontId="31" fillId="2" borderId="55" xfId="2" applyFont="1" applyFill="1" applyBorder="1" applyAlignment="1" applyProtection="1">
      <alignment horizontal="center" vertical="center" wrapText="1"/>
      <protection locked="0"/>
    </xf>
    <xf numFmtId="0" fontId="32" fillId="2" borderId="51" xfId="0" applyFont="1" applyFill="1" applyBorder="1" applyAlignment="1" applyProtection="1">
      <alignment horizontal="center" vertical="center" wrapText="1"/>
      <protection locked="0"/>
    </xf>
    <xf numFmtId="0" fontId="32" fillId="2" borderId="40" xfId="0" applyFont="1" applyFill="1" applyBorder="1" applyAlignment="1" applyProtection="1">
      <alignment horizontal="center" vertical="center" wrapText="1"/>
      <protection locked="0"/>
    </xf>
    <xf numFmtId="0" fontId="21" fillId="0" borderId="4" xfId="0" applyFont="1" applyBorder="1" applyAlignment="1">
      <alignment horizontal="center" vertical="center" shrinkToFit="1"/>
    </xf>
    <xf numFmtId="0" fontId="21" fillId="0" borderId="62" xfId="0" applyFont="1" applyBorder="1" applyAlignment="1">
      <alignment horizontal="center" vertical="center" shrinkToFit="1"/>
    </xf>
    <xf numFmtId="0" fontId="31" fillId="0" borderId="48" xfId="2" applyFont="1" applyBorder="1" applyAlignment="1">
      <alignment horizontal="center" vertical="center"/>
    </xf>
    <xf numFmtId="0" fontId="21" fillId="0" borderId="45" xfId="0" applyFont="1" applyBorder="1" applyAlignment="1">
      <alignment vertical="center"/>
    </xf>
    <xf numFmtId="0" fontId="31" fillId="0" borderId="50" xfId="2" applyFont="1" applyBorder="1" applyAlignment="1">
      <alignment horizontal="center" vertical="center" shrinkToFit="1"/>
    </xf>
    <xf numFmtId="0" fontId="21" fillId="0" borderId="51" xfId="0" applyFont="1" applyBorder="1" applyAlignment="1">
      <alignment vertical="center" shrinkToFit="1"/>
    </xf>
    <xf numFmtId="0" fontId="21" fillId="0" borderId="40" xfId="0" applyFont="1" applyBorder="1" applyAlignment="1">
      <alignment vertical="center" shrinkToFit="1"/>
    </xf>
    <xf numFmtId="0" fontId="31" fillId="0" borderId="52" xfId="2" applyFont="1" applyBorder="1" applyAlignment="1">
      <alignment horizontal="center" vertical="center" shrinkToFit="1"/>
    </xf>
    <xf numFmtId="0" fontId="32" fillId="0" borderId="53" xfId="0" applyFont="1" applyBorder="1" applyAlignment="1">
      <alignment horizontal="center" vertical="center" shrinkToFit="1"/>
    </xf>
    <xf numFmtId="0" fontId="31" fillId="0" borderId="53" xfId="2" applyFont="1" applyBorder="1" applyAlignment="1">
      <alignment horizontal="center" vertical="center" shrinkToFit="1"/>
    </xf>
    <xf numFmtId="0" fontId="31" fillId="0" borderId="34" xfId="2" applyFont="1" applyBorder="1" applyAlignment="1">
      <alignment horizontal="center" vertical="center" shrinkToFit="1"/>
    </xf>
    <xf numFmtId="0" fontId="21" fillId="0" borderId="44" xfId="0" applyFont="1" applyBorder="1" applyAlignment="1">
      <alignment horizontal="center" vertical="center" shrinkToFit="1"/>
    </xf>
    <xf numFmtId="0" fontId="21" fillId="0" borderId="41" xfId="0" applyFont="1" applyBorder="1" applyAlignment="1">
      <alignment horizontal="center" vertical="center" shrinkToFit="1"/>
    </xf>
    <xf numFmtId="0" fontId="21" fillId="0" borderId="43" xfId="0" applyFont="1" applyBorder="1" applyAlignment="1">
      <alignment horizontal="center" vertical="center" shrinkToFit="1"/>
    </xf>
    <xf numFmtId="0" fontId="21" fillId="0" borderId="36" xfId="0" applyFont="1" applyBorder="1" applyAlignment="1">
      <alignment horizontal="center" vertical="center" shrinkToFit="1"/>
    </xf>
    <xf numFmtId="0" fontId="21" fillId="0" borderId="64" xfId="0" applyFont="1" applyBorder="1" applyAlignment="1">
      <alignment horizontal="center" vertical="center" shrinkToFit="1"/>
    </xf>
    <xf numFmtId="0" fontId="31" fillId="0" borderId="23" xfId="2" applyFont="1" applyBorder="1" applyAlignment="1">
      <alignment horizontal="center" vertical="center" shrinkToFit="1"/>
    </xf>
    <xf numFmtId="0" fontId="21" fillId="0" borderId="24" xfId="0" applyFont="1" applyBorder="1" applyAlignment="1">
      <alignment horizontal="center" vertical="center" shrinkToFit="1"/>
    </xf>
    <xf numFmtId="0" fontId="21" fillId="0" borderId="63" xfId="0" applyFont="1" applyBorder="1" applyAlignment="1">
      <alignment horizontal="center" vertical="center" shrinkToFit="1"/>
    </xf>
    <xf numFmtId="0" fontId="31" fillId="0" borderId="47" xfId="2" applyFont="1" applyBorder="1" applyAlignment="1">
      <alignment horizontal="center" vertical="center"/>
    </xf>
    <xf numFmtId="0" fontId="21" fillId="0" borderId="24" xfId="0" applyFont="1" applyBorder="1" applyAlignment="1">
      <alignment horizontal="center" vertical="center"/>
    </xf>
    <xf numFmtId="0" fontId="21" fillId="0" borderId="25" xfId="0" applyFont="1" applyBorder="1" applyAlignment="1">
      <alignment vertical="center"/>
    </xf>
    <xf numFmtId="0" fontId="31" fillId="0" borderId="56" xfId="2" applyFont="1" applyBorder="1" applyAlignment="1">
      <alignment horizontal="center" vertical="center" shrinkToFit="1"/>
    </xf>
    <xf numFmtId="0" fontId="21" fillId="0" borderId="57" xfId="0" applyFont="1" applyBorder="1" applyAlignment="1">
      <alignment vertical="center" shrinkToFit="1"/>
    </xf>
    <xf numFmtId="0" fontId="21" fillId="0" borderId="58" xfId="0" applyFont="1" applyBorder="1" applyAlignment="1">
      <alignment vertical="center" shrinkToFit="1"/>
    </xf>
    <xf numFmtId="0" fontId="31" fillId="0" borderId="59" xfId="2" applyFont="1" applyBorder="1" applyAlignment="1">
      <alignment horizontal="center" vertical="center" shrinkToFit="1"/>
    </xf>
    <xf numFmtId="0" fontId="32" fillId="0" borderId="59" xfId="0" applyFont="1" applyBorder="1" applyAlignment="1">
      <alignment horizontal="center" vertical="center" shrinkToFit="1"/>
    </xf>
    <xf numFmtId="0" fontId="41" fillId="0" borderId="60" xfId="2" applyFont="1" applyBorder="1" applyAlignment="1">
      <alignment horizontal="center" vertical="center" shrinkToFit="1"/>
    </xf>
    <xf numFmtId="0" fontId="42" fillId="0" borderId="57" xfId="0" applyFont="1" applyBorder="1" applyAlignment="1">
      <alignment horizontal="center" vertical="center" shrinkToFit="1"/>
    </xf>
    <xf numFmtId="0" fontId="42" fillId="0" borderId="58" xfId="0" applyFont="1" applyBorder="1" applyAlignment="1">
      <alignment horizontal="center" vertical="center" shrinkToFit="1"/>
    </xf>
    <xf numFmtId="0" fontId="31" fillId="0" borderId="55" xfId="2" applyFont="1" applyBorder="1" applyAlignment="1">
      <alignment horizontal="center" vertical="center" wrapText="1"/>
    </xf>
    <xf numFmtId="0" fontId="32" fillId="0" borderId="51" xfId="0" applyFont="1" applyBorder="1" applyAlignment="1">
      <alignment horizontal="center" vertical="center" wrapText="1"/>
    </xf>
    <xf numFmtId="0" fontId="32" fillId="0" borderId="40" xfId="0" applyFont="1" applyBorder="1" applyAlignment="1">
      <alignment horizontal="center" vertical="center" wrapText="1"/>
    </xf>
    <xf numFmtId="0" fontId="31" fillId="0" borderId="52" xfId="2" applyFont="1" applyBorder="1" applyAlignment="1">
      <alignment horizontal="center" vertical="center" wrapText="1"/>
    </xf>
    <xf numFmtId="0" fontId="32" fillId="0" borderId="53" xfId="0" applyFont="1" applyBorder="1" applyAlignment="1">
      <alignment horizontal="center" vertical="center" wrapText="1"/>
    </xf>
    <xf numFmtId="0" fontId="31" fillId="0" borderId="53" xfId="2" applyFont="1" applyBorder="1" applyAlignment="1">
      <alignment horizontal="center" vertical="center" wrapText="1"/>
    </xf>
    <xf numFmtId="0" fontId="32" fillId="0" borderId="54" xfId="0" applyFont="1" applyBorder="1" applyAlignment="1">
      <alignment horizontal="center" vertical="center" wrapText="1"/>
    </xf>
    <xf numFmtId="0" fontId="31" fillId="2" borderId="50" xfId="2" applyFont="1" applyFill="1" applyBorder="1" applyAlignment="1" applyProtection="1">
      <alignment horizontal="center" vertical="center" shrinkToFit="1"/>
      <protection locked="0"/>
    </xf>
    <xf numFmtId="0" fontId="32" fillId="2" borderId="51" xfId="0" applyFont="1" applyFill="1" applyBorder="1" applyAlignment="1" applyProtection="1">
      <alignment horizontal="center" vertical="center" shrinkToFit="1"/>
      <protection locked="0"/>
    </xf>
    <xf numFmtId="0" fontId="21" fillId="0" borderId="51" xfId="0" applyFont="1" applyBorder="1" applyAlignment="1" applyProtection="1">
      <alignment vertical="center" shrinkToFit="1"/>
      <protection locked="0"/>
    </xf>
    <xf numFmtId="0" fontId="21" fillId="0" borderId="40" xfId="0" applyFont="1" applyBorder="1" applyAlignment="1" applyProtection="1">
      <alignment vertical="center" shrinkToFit="1"/>
      <protection locked="0"/>
    </xf>
    <xf numFmtId="0" fontId="32" fillId="0" borderId="54" xfId="0" applyFont="1" applyBorder="1" applyAlignment="1">
      <alignment horizontal="center" vertical="center" shrinkToFit="1"/>
    </xf>
    <xf numFmtId="0" fontId="31" fillId="2" borderId="6" xfId="2" applyFont="1" applyFill="1" applyBorder="1" applyAlignment="1" applyProtection="1">
      <alignment horizontal="center" vertical="center" shrinkToFit="1"/>
      <protection locked="0"/>
    </xf>
    <xf numFmtId="0" fontId="32" fillId="2" borderId="7" xfId="0" applyFont="1" applyFill="1" applyBorder="1" applyAlignment="1" applyProtection="1">
      <alignment horizontal="center" vertical="center" shrinkToFit="1"/>
      <protection locked="0"/>
    </xf>
    <xf numFmtId="0" fontId="31" fillId="2" borderId="7" xfId="2" applyFont="1" applyFill="1" applyBorder="1" applyAlignment="1" applyProtection="1">
      <alignment horizontal="center" vertical="center" shrinkToFit="1"/>
      <protection locked="0"/>
    </xf>
    <xf numFmtId="0" fontId="32" fillId="2" borderId="8" xfId="0" applyFont="1" applyFill="1" applyBorder="1" applyAlignment="1" applyProtection="1">
      <alignment horizontal="center" vertical="center" shrinkToFit="1"/>
      <protection locked="0"/>
    </xf>
    <xf numFmtId="0" fontId="31" fillId="2" borderId="6" xfId="2" applyFont="1" applyFill="1" applyBorder="1" applyAlignment="1" applyProtection="1">
      <alignment horizontal="center" vertical="center" wrapText="1"/>
      <protection locked="0"/>
    </xf>
    <xf numFmtId="0" fontId="32" fillId="2" borderId="7" xfId="0" applyFont="1" applyFill="1" applyBorder="1" applyAlignment="1" applyProtection="1">
      <alignment horizontal="center" vertical="center" wrapText="1"/>
      <protection locked="0"/>
    </xf>
    <xf numFmtId="0" fontId="31" fillId="0" borderId="60" xfId="2" applyFont="1" applyBorder="1" applyAlignment="1">
      <alignment horizontal="center" vertical="center" shrinkToFit="1"/>
    </xf>
    <xf numFmtId="0" fontId="32" fillId="0" borderId="57" xfId="0" applyFont="1" applyBorder="1" applyAlignment="1">
      <alignment horizontal="center" vertical="center" shrinkToFit="1"/>
    </xf>
    <xf numFmtId="0" fontId="32" fillId="0" borderId="58" xfId="0" applyFont="1" applyBorder="1" applyAlignment="1">
      <alignment horizontal="center" vertical="center" shrinkToFit="1"/>
    </xf>
    <xf numFmtId="0" fontId="31" fillId="2" borderId="32" xfId="2" applyFont="1" applyFill="1" applyBorder="1" applyAlignment="1" applyProtection="1">
      <alignment horizontal="center" vertical="center" shrinkToFit="1"/>
      <protection locked="0"/>
    </xf>
    <xf numFmtId="0" fontId="32" fillId="2" borderId="32" xfId="0" applyFont="1" applyFill="1" applyBorder="1" applyAlignment="1" applyProtection="1">
      <alignment horizontal="center" vertical="center" shrinkToFit="1"/>
      <protection locked="0"/>
    </xf>
    <xf numFmtId="0" fontId="32" fillId="2" borderId="33" xfId="0" applyFont="1" applyFill="1" applyBorder="1" applyAlignment="1" applyProtection="1">
      <alignment horizontal="center" vertical="center" shrinkToFit="1"/>
      <protection locked="0"/>
    </xf>
    <xf numFmtId="0" fontId="31" fillId="2" borderId="27" xfId="2" applyFont="1" applyFill="1" applyBorder="1" applyAlignment="1" applyProtection="1">
      <alignment horizontal="center" vertical="center" wrapText="1"/>
      <protection locked="0"/>
    </xf>
    <xf numFmtId="0" fontId="32" fillId="2" borderId="28" xfId="0" applyFont="1" applyFill="1" applyBorder="1" applyAlignment="1" applyProtection="1">
      <alignment horizontal="center" vertical="center" wrapText="1"/>
      <protection locked="0"/>
    </xf>
    <xf numFmtId="0" fontId="32" fillId="2" borderId="29" xfId="0" applyFont="1" applyFill="1" applyBorder="1" applyAlignment="1" applyProtection="1">
      <alignment horizontal="center" vertical="center" wrapText="1"/>
      <protection locked="0"/>
    </xf>
    <xf numFmtId="0" fontId="32" fillId="2" borderId="4" xfId="0" applyFont="1" applyFill="1" applyBorder="1" applyAlignment="1" applyProtection="1">
      <alignment horizontal="center" vertical="center" shrinkToFit="1"/>
      <protection locked="0"/>
    </xf>
    <xf numFmtId="0" fontId="21" fillId="0" borderId="4" xfId="0" applyFont="1" applyBorder="1" applyAlignment="1" applyProtection="1">
      <alignment vertical="center" shrinkToFit="1"/>
      <protection locked="0"/>
    </xf>
    <xf numFmtId="0" fontId="21" fillId="0" borderId="5" xfId="0" applyFont="1" applyBorder="1" applyAlignment="1" applyProtection="1">
      <alignment vertical="center" shrinkToFit="1"/>
      <protection locked="0"/>
    </xf>
    <xf numFmtId="0" fontId="31" fillId="2" borderId="94" xfId="2" applyFont="1" applyFill="1" applyBorder="1" applyAlignment="1" applyProtection="1">
      <alignment horizontal="center" vertical="center" shrinkToFit="1"/>
      <protection locked="0"/>
    </xf>
    <xf numFmtId="0" fontId="31" fillId="2" borderId="9" xfId="2" applyFont="1" applyFill="1" applyBorder="1" applyAlignment="1" applyProtection="1">
      <alignment horizontal="center" vertical="center" shrinkToFit="1"/>
      <protection locked="0"/>
    </xf>
    <xf numFmtId="0" fontId="31" fillId="2" borderId="52" xfId="2" applyFont="1" applyFill="1" applyBorder="1" applyAlignment="1" applyProtection="1">
      <alignment horizontal="center" vertical="center" shrinkToFit="1"/>
      <protection locked="0"/>
    </xf>
    <xf numFmtId="0" fontId="32" fillId="2" borderId="53" xfId="0" applyFont="1" applyFill="1" applyBorder="1" applyAlignment="1" applyProtection="1">
      <alignment horizontal="center" vertical="center" shrinkToFit="1"/>
      <protection locked="0"/>
    </xf>
    <xf numFmtId="0" fontId="31" fillId="2" borderId="30" xfId="2" applyFont="1" applyFill="1" applyBorder="1" applyAlignment="1" applyProtection="1">
      <alignment horizontal="center" vertical="center" shrinkToFit="1"/>
      <protection locked="0"/>
    </xf>
    <xf numFmtId="0" fontId="32" fillId="2" borderId="28" xfId="0" applyFont="1" applyFill="1" applyBorder="1" applyAlignment="1" applyProtection="1">
      <alignment horizontal="center" vertical="center" shrinkToFit="1"/>
      <protection locked="0"/>
    </xf>
    <xf numFmtId="0" fontId="21" fillId="2" borderId="28" xfId="0" applyFont="1" applyFill="1" applyBorder="1" applyAlignment="1" applyProtection="1">
      <alignment vertical="center" shrinkToFit="1"/>
      <protection locked="0"/>
    </xf>
    <xf numFmtId="0" fontId="21" fillId="2" borderId="29" xfId="0" applyFont="1" applyFill="1" applyBorder="1" applyAlignment="1" applyProtection="1">
      <alignment vertical="center" shrinkToFit="1"/>
      <protection locked="0"/>
    </xf>
    <xf numFmtId="0" fontId="31" fillId="2" borderId="31" xfId="2" applyFont="1" applyFill="1" applyBorder="1" applyAlignment="1" applyProtection="1">
      <alignment horizontal="center" vertical="center" shrinkToFit="1"/>
      <protection locked="0"/>
    </xf>
    <xf numFmtId="0" fontId="21" fillId="2" borderId="4" xfId="0" applyFont="1" applyFill="1" applyBorder="1" applyAlignment="1" applyProtection="1">
      <alignment vertical="center" shrinkToFit="1"/>
      <protection locked="0"/>
    </xf>
    <xf numFmtId="0" fontId="21" fillId="2" borderId="5" xfId="0" applyFont="1" applyFill="1" applyBorder="1" applyAlignment="1" applyProtection="1">
      <alignment vertical="center" shrinkToFit="1"/>
      <protection locked="0"/>
    </xf>
    <xf numFmtId="0" fontId="31" fillId="2" borderId="53" xfId="2" applyFont="1" applyFill="1" applyBorder="1" applyAlignment="1" applyProtection="1">
      <alignment horizontal="center" vertical="center" shrinkToFit="1"/>
      <protection locked="0"/>
    </xf>
    <xf numFmtId="0" fontId="32" fillId="2" borderId="54" xfId="0" applyFont="1" applyFill="1" applyBorder="1" applyAlignment="1" applyProtection="1">
      <alignment horizontal="center" vertical="center" shrinkToFit="1"/>
      <protection locked="0"/>
    </xf>
    <xf numFmtId="177" fontId="31" fillId="0" borderId="42" xfId="2" applyNumberFormat="1" applyFont="1" applyFill="1" applyBorder="1" applyAlignment="1">
      <alignment horizontal="center" vertical="center"/>
    </xf>
    <xf numFmtId="177" fontId="31" fillId="0" borderId="21" xfId="2" applyNumberFormat="1" applyFont="1" applyFill="1" applyBorder="1" applyAlignment="1">
      <alignment horizontal="center" vertical="center"/>
    </xf>
    <xf numFmtId="177" fontId="31" fillId="0" borderId="22" xfId="2" applyNumberFormat="1" applyFont="1" applyFill="1" applyBorder="1" applyAlignment="1">
      <alignment horizontal="center" vertical="center"/>
    </xf>
    <xf numFmtId="0" fontId="31" fillId="2" borderId="7" xfId="2" applyFont="1" applyFill="1" applyBorder="1" applyAlignment="1" applyProtection="1">
      <alignment horizontal="center" vertical="center" wrapText="1"/>
      <protection locked="0"/>
    </xf>
    <xf numFmtId="0" fontId="32" fillId="2" borderId="8" xfId="0" applyFont="1" applyFill="1" applyBorder="1" applyAlignment="1" applyProtection="1">
      <alignment horizontal="center" vertical="center" wrapText="1"/>
      <protection locked="0"/>
    </xf>
    <xf numFmtId="0" fontId="31" fillId="0" borderId="27" xfId="2" applyFont="1" applyBorder="1" applyAlignment="1">
      <alignment horizontal="center" vertical="center" shrinkToFit="1"/>
    </xf>
    <xf numFmtId="0" fontId="31" fillId="0" borderId="28" xfId="2" applyFont="1" applyBorder="1" applyAlignment="1">
      <alignment horizontal="center" vertical="center" shrinkToFit="1"/>
    </xf>
    <xf numFmtId="0" fontId="31" fillId="0" borderId="61" xfId="2" applyFont="1" applyBorder="1" applyAlignment="1">
      <alignment horizontal="center" vertical="center" shrinkToFit="1"/>
    </xf>
    <xf numFmtId="176" fontId="31" fillId="0" borderId="49" xfId="2" applyNumberFormat="1" applyFont="1" applyBorder="1" applyAlignment="1">
      <alignment horizontal="center" vertical="center"/>
    </xf>
    <xf numFmtId="176" fontId="21" fillId="0" borderId="28" xfId="0" applyNumberFormat="1" applyFont="1" applyBorder="1" applyAlignment="1">
      <alignment horizontal="center" vertical="center"/>
    </xf>
    <xf numFmtId="0" fontId="21" fillId="0" borderId="46" xfId="0" applyFont="1" applyBorder="1" applyAlignment="1">
      <alignment vertical="center"/>
    </xf>
    <xf numFmtId="0" fontId="31" fillId="0" borderId="10" xfId="2" applyFont="1" applyFill="1" applyBorder="1" applyAlignment="1">
      <alignment horizontal="center" vertical="center"/>
    </xf>
    <xf numFmtId="0" fontId="21" fillId="0" borderId="10" xfId="0" applyFont="1" applyBorder="1" applyAlignment="1">
      <alignment vertical="center"/>
    </xf>
    <xf numFmtId="0" fontId="31" fillId="0" borderId="10" xfId="3" applyFont="1" applyBorder="1" applyAlignment="1">
      <alignment horizontal="center" vertical="center"/>
    </xf>
    <xf numFmtId="0" fontId="21" fillId="0" borderId="10" xfId="0" applyFont="1" applyBorder="1" applyAlignment="1">
      <alignment horizontal="center" vertical="center"/>
    </xf>
    <xf numFmtId="0" fontId="31" fillId="0" borderId="42" xfId="2" applyFont="1" applyBorder="1" applyAlignment="1">
      <alignment horizontal="center" vertical="center"/>
    </xf>
    <xf numFmtId="0" fontId="21" fillId="0" borderId="21" xfId="0" applyFont="1" applyBorder="1" applyAlignment="1">
      <alignment horizontal="center" vertical="center"/>
    </xf>
    <xf numFmtId="0" fontId="21" fillId="0" borderId="22" xfId="0" applyFont="1" applyBorder="1" applyAlignment="1">
      <alignment horizontal="center" vertical="center"/>
    </xf>
    <xf numFmtId="0" fontId="31" fillId="2" borderId="32" xfId="2" applyFont="1" applyFill="1" applyBorder="1" applyAlignment="1" applyProtection="1">
      <alignment horizontal="center" vertical="center" wrapText="1"/>
      <protection locked="0"/>
    </xf>
    <xf numFmtId="0" fontId="32" fillId="2" borderId="92" xfId="0" applyFont="1" applyFill="1" applyBorder="1" applyAlignment="1" applyProtection="1">
      <alignment horizontal="center" vertical="center" wrapText="1"/>
      <protection locked="0"/>
    </xf>
    <xf numFmtId="0" fontId="32" fillId="2" borderId="32" xfId="0" applyFont="1" applyFill="1" applyBorder="1" applyAlignment="1" applyProtection="1">
      <alignment horizontal="center" vertical="center" wrapText="1"/>
      <protection locked="0"/>
    </xf>
    <xf numFmtId="0" fontId="32" fillId="2" borderId="33" xfId="0" applyFont="1" applyFill="1" applyBorder="1" applyAlignment="1" applyProtection="1">
      <alignment horizontal="center" vertical="center" wrapText="1"/>
      <protection locked="0"/>
    </xf>
    <xf numFmtId="0" fontId="21" fillId="0" borderId="28" xfId="0" applyFont="1" applyBorder="1" applyAlignment="1" applyProtection="1">
      <alignment vertical="center" shrinkToFit="1"/>
      <protection locked="0"/>
    </xf>
    <xf numFmtId="0" fontId="21" fillId="0" borderId="29" xfId="0" applyFont="1" applyBorder="1" applyAlignment="1" applyProtection="1">
      <alignment vertical="center" shrinkToFit="1"/>
      <protection locked="0"/>
    </xf>
    <xf numFmtId="0" fontId="31" fillId="2" borderId="94" xfId="2" applyFont="1" applyFill="1" applyBorder="1" applyAlignment="1" applyProtection="1">
      <alignment horizontal="center" vertical="center" wrapText="1"/>
      <protection locked="0"/>
    </xf>
    <xf numFmtId="0" fontId="31" fillId="2" borderId="5" xfId="2" applyFont="1" applyFill="1" applyBorder="1" applyAlignment="1" applyProtection="1">
      <alignment horizontal="center" vertical="center" wrapText="1"/>
      <protection locked="0"/>
    </xf>
    <xf numFmtId="0" fontId="31" fillId="2" borderId="31" xfId="2" applyFont="1" applyFill="1" applyBorder="1" applyAlignment="1" applyProtection="1">
      <alignment horizontal="center" vertical="center" wrapText="1"/>
      <protection locked="0"/>
    </xf>
    <xf numFmtId="0" fontId="32" fillId="2" borderId="94" xfId="0" applyFont="1" applyFill="1" applyBorder="1" applyAlignment="1" applyProtection="1">
      <alignment horizontal="center" vertical="center" wrapText="1"/>
      <protection locked="0"/>
    </xf>
    <xf numFmtId="0" fontId="31" fillId="2" borderId="3" xfId="2" applyFont="1" applyFill="1" applyBorder="1" applyAlignment="1" applyProtection="1">
      <alignment horizontal="center" vertical="center" shrinkToFit="1"/>
      <protection locked="0"/>
    </xf>
    <xf numFmtId="0" fontId="31" fillId="2" borderId="9" xfId="2" applyFont="1" applyFill="1" applyBorder="1" applyAlignment="1" applyProtection="1">
      <alignment horizontal="center" vertical="center" wrapText="1"/>
      <protection locked="0"/>
    </xf>
    <xf numFmtId="0" fontId="31" fillId="2" borderId="52" xfId="2" applyFont="1" applyFill="1" applyBorder="1" applyAlignment="1" applyProtection="1">
      <alignment horizontal="center" vertical="center" wrapText="1"/>
      <protection locked="0"/>
    </xf>
    <xf numFmtId="0" fontId="32" fillId="2" borderId="53" xfId="0" applyFont="1" applyFill="1" applyBorder="1" applyAlignment="1" applyProtection="1">
      <alignment horizontal="center" vertical="center" wrapText="1"/>
      <protection locked="0"/>
    </xf>
    <xf numFmtId="0" fontId="31" fillId="2" borderId="53" xfId="2" applyFont="1" applyFill="1" applyBorder="1" applyAlignment="1" applyProtection="1">
      <alignment horizontal="center" vertical="center" wrapText="1"/>
      <protection locked="0"/>
    </xf>
    <xf numFmtId="0" fontId="32" fillId="2" borderId="93" xfId="0" applyFont="1" applyFill="1" applyBorder="1" applyAlignment="1" applyProtection="1">
      <alignment horizontal="center" vertical="center" wrapText="1"/>
      <protection locked="0"/>
    </xf>
    <xf numFmtId="181" fontId="31" fillId="0" borderId="42" xfId="2" applyNumberFormat="1" applyFont="1" applyBorder="1" applyAlignment="1">
      <alignment horizontal="center" vertical="center"/>
    </xf>
    <xf numFmtId="181" fontId="21" fillId="0" borderId="21" xfId="0" applyNumberFormat="1" applyFont="1" applyBorder="1" applyAlignment="1">
      <alignment horizontal="center" vertical="center"/>
    </xf>
    <xf numFmtId="181" fontId="21" fillId="0" borderId="22" xfId="0" applyNumberFormat="1" applyFont="1" applyBorder="1" applyAlignment="1">
      <alignment horizontal="center" vertical="center"/>
    </xf>
    <xf numFmtId="0" fontId="31" fillId="0" borderId="21" xfId="2" applyFont="1" applyFill="1" applyBorder="1" applyAlignment="1">
      <alignment horizontal="center" vertical="center"/>
    </xf>
    <xf numFmtId="0" fontId="31" fillId="0" borderId="42" xfId="2" applyFont="1" applyFill="1" applyBorder="1" applyAlignment="1">
      <alignment horizontal="center" vertical="center"/>
    </xf>
    <xf numFmtId="176" fontId="31" fillId="0" borderId="42" xfId="2" applyNumberFormat="1" applyFont="1" applyFill="1" applyBorder="1" applyAlignment="1">
      <alignment horizontal="center" vertical="center"/>
    </xf>
    <xf numFmtId="176" fontId="21" fillId="0" borderId="21" xfId="0" applyNumberFormat="1" applyFont="1" applyBorder="1" applyAlignment="1">
      <alignment horizontal="center" vertical="center"/>
    </xf>
    <xf numFmtId="176" fontId="21" fillId="0" borderId="22" xfId="0" applyNumberFormat="1" applyFont="1" applyBorder="1" applyAlignment="1">
      <alignment horizontal="center" vertical="center"/>
    </xf>
    <xf numFmtId="0" fontId="31" fillId="0" borderId="34" xfId="2" applyFont="1" applyBorder="1" applyAlignment="1">
      <alignment vertical="center" textRotation="255" shrinkToFit="1"/>
    </xf>
    <xf numFmtId="0" fontId="21" fillId="0" borderId="44" xfId="0" applyFont="1" applyBorder="1" applyAlignment="1">
      <alignment vertical="center" shrinkToFit="1"/>
    </xf>
    <xf numFmtId="0" fontId="21" fillId="0" borderId="41" xfId="0" applyFont="1" applyBorder="1" applyAlignment="1">
      <alignment vertical="center" shrinkToFit="1"/>
    </xf>
    <xf numFmtId="0" fontId="21" fillId="0" borderId="43" xfId="0" applyFont="1" applyBorder="1" applyAlignment="1">
      <alignment vertical="center" shrinkToFit="1"/>
    </xf>
    <xf numFmtId="0" fontId="21" fillId="0" borderId="36" xfId="0" applyFont="1" applyBorder="1" applyAlignment="1">
      <alignment vertical="center" shrinkToFit="1"/>
    </xf>
    <xf numFmtId="0" fontId="21" fillId="0" borderId="64" xfId="0" applyFont="1" applyBorder="1" applyAlignment="1">
      <alignment vertical="center" shrinkToFit="1"/>
    </xf>
    <xf numFmtId="0" fontId="31" fillId="0" borderId="41" xfId="2" applyFont="1" applyBorder="1" applyAlignment="1">
      <alignment vertical="center" textRotation="255" shrinkToFit="1"/>
    </xf>
    <xf numFmtId="0" fontId="31" fillId="0" borderId="90" xfId="2" applyFont="1" applyBorder="1" applyAlignment="1">
      <alignment vertical="center" textRotation="255" shrinkToFit="1"/>
    </xf>
    <xf numFmtId="0" fontId="21" fillId="0" borderId="19" xfId="0" applyFont="1" applyBorder="1" applyAlignment="1">
      <alignment vertical="center" shrinkToFit="1"/>
    </xf>
    <xf numFmtId="0" fontId="21" fillId="0" borderId="55" xfId="0" applyFont="1" applyBorder="1" applyAlignment="1">
      <alignment vertical="center" shrinkToFit="1"/>
    </xf>
    <xf numFmtId="0" fontId="21" fillId="0" borderId="89" xfId="0" applyFont="1" applyBorder="1" applyAlignment="1">
      <alignment vertical="center" shrinkToFit="1"/>
    </xf>
    <xf numFmtId="0" fontId="31" fillId="0" borderId="65" xfId="2" applyFont="1" applyBorder="1" applyAlignment="1">
      <alignment vertical="center" textRotation="255" shrinkToFit="1"/>
    </xf>
    <xf numFmtId="0" fontId="21" fillId="0" borderId="39" xfId="0" applyFont="1" applyBorder="1" applyAlignment="1">
      <alignment vertical="center" shrinkToFit="1"/>
    </xf>
    <xf numFmtId="0" fontId="31" fillId="0" borderId="100" xfId="2" applyFont="1" applyBorder="1" applyAlignment="1">
      <alignment horizontal="center" vertical="center"/>
    </xf>
    <xf numFmtId="0" fontId="21" fillId="0" borderId="20" xfId="0" applyFont="1" applyBorder="1" applyAlignment="1">
      <alignment horizontal="center" vertical="center"/>
    </xf>
    <xf numFmtId="0" fontId="21" fillId="0" borderId="35" xfId="0" applyFont="1" applyBorder="1" applyAlignment="1">
      <alignment vertical="center"/>
    </xf>
    <xf numFmtId="0" fontId="40" fillId="0" borderId="3" xfId="2" applyFont="1" applyBorder="1" applyAlignment="1">
      <alignment horizontal="center" vertical="center"/>
    </xf>
    <xf numFmtId="0" fontId="40" fillId="0" borderId="4" xfId="2" applyFont="1" applyBorder="1" applyAlignment="1">
      <alignment horizontal="center" vertical="center"/>
    </xf>
    <xf numFmtId="0" fontId="40" fillId="0" borderId="5" xfId="2" applyFont="1" applyBorder="1" applyAlignment="1">
      <alignment horizontal="center" vertical="center"/>
    </xf>
  </cellXfs>
  <cellStyles count="5">
    <cellStyle name="ハイパーリンク" xfId="1" builtinId="8"/>
    <cellStyle name="桁区切り" xfId="4" builtinId="6"/>
    <cellStyle name="標準" xfId="0" builtinId="0"/>
    <cellStyle name="標準 2" xfId="3" xr:uid="{00000000-0005-0000-0000-000003000000}"/>
    <cellStyle name="標準_③-２加算様式（就労）" xfId="2" xr:uid="{00000000-0005-0000-0000-000004000000}"/>
  </cellStyles>
  <dxfs count="2">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mlaLink="$AL$44" lockText="1" noThreeD="1"/>
</file>

<file path=xl/ctrlProps/ctrlProp2.xml><?xml version="1.0" encoding="utf-8"?>
<formControlPr xmlns="http://schemas.microsoft.com/office/spreadsheetml/2009/9/main" objectType="CheckBox" fmlaLink="$AL$46" lockText="1" noThreeD="1"/>
</file>

<file path=xl/ctrlProps/ctrlProp3.xml><?xml version="1.0" encoding="utf-8"?>
<formControlPr xmlns="http://schemas.microsoft.com/office/spreadsheetml/2009/9/main" objectType="CheckBox" fmlaLink="$AL$48" lockText="1" noThreeD="1"/>
</file>

<file path=xl/ctrlProps/ctrlProp4.xml><?xml version="1.0" encoding="utf-8"?>
<formControlPr xmlns="http://schemas.microsoft.com/office/spreadsheetml/2009/9/main" objectType="CheckBox" fmlaLink="$AL$4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66675</xdr:colOff>
          <xdr:row>43</xdr:row>
          <xdr:rowOff>19050</xdr:rowOff>
        </xdr:from>
        <xdr:to>
          <xdr:col>3</xdr:col>
          <xdr:colOff>171450</xdr:colOff>
          <xdr:row>43</xdr:row>
          <xdr:rowOff>276225</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0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45</xdr:row>
          <xdr:rowOff>9525</xdr:rowOff>
        </xdr:from>
        <xdr:to>
          <xdr:col>3</xdr:col>
          <xdr:colOff>180975</xdr:colOff>
          <xdr:row>46</xdr:row>
          <xdr:rowOff>0</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0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47</xdr:row>
          <xdr:rowOff>9525</xdr:rowOff>
        </xdr:from>
        <xdr:to>
          <xdr:col>3</xdr:col>
          <xdr:colOff>180975</xdr:colOff>
          <xdr:row>48</xdr:row>
          <xdr:rowOff>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0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42</xdr:row>
          <xdr:rowOff>19050</xdr:rowOff>
        </xdr:from>
        <xdr:to>
          <xdr:col>3</xdr:col>
          <xdr:colOff>171450</xdr:colOff>
          <xdr:row>42</xdr:row>
          <xdr:rowOff>276225</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0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CB167"/>
  <sheetViews>
    <sheetView showGridLines="0" tabSelected="1" view="pageBreakPreview" zoomScaleNormal="100" zoomScaleSheetLayoutView="100" workbookViewId="0">
      <selection activeCell="M17" sqref="M17:AJ17"/>
    </sheetView>
  </sheetViews>
  <sheetFormatPr defaultColWidth="8.75" defaultRowHeight="19.5"/>
  <cols>
    <col min="1" max="36" width="3.75" style="34" customWidth="1"/>
    <col min="37" max="37" width="10.625" style="5" customWidth="1"/>
    <col min="38" max="38" width="10.625" style="20" customWidth="1"/>
    <col min="39" max="39" width="4.75" style="34" customWidth="1"/>
    <col min="40" max="40" width="12.75" style="34" customWidth="1"/>
    <col min="41" max="42" width="4.75" style="34" customWidth="1"/>
    <col min="43" max="57" width="8.75" style="34" customWidth="1"/>
    <col min="58" max="16384" width="8.75" style="34"/>
  </cols>
  <sheetData>
    <row r="1" spans="1:80" ht="22.15" customHeight="1">
      <c r="A1" s="306"/>
      <c r="B1" s="307"/>
      <c r="C1" s="307"/>
      <c r="D1" s="307"/>
      <c r="E1" s="310" t="s">
        <v>72</v>
      </c>
      <c r="F1" s="310"/>
      <c r="G1" s="311"/>
      <c r="H1" s="30"/>
      <c r="I1" s="30"/>
      <c r="J1" s="30"/>
      <c r="K1" s="30"/>
      <c r="L1" s="30"/>
      <c r="M1" s="30"/>
      <c r="N1" s="30"/>
      <c r="O1" s="30"/>
      <c r="P1" s="30"/>
      <c r="Q1" s="30"/>
      <c r="R1" s="30"/>
      <c r="S1" s="30"/>
      <c r="T1" s="30"/>
      <c r="U1" s="30"/>
      <c r="V1" s="30"/>
      <c r="W1" s="30"/>
      <c r="X1" s="30"/>
      <c r="Y1" s="30"/>
      <c r="Z1" s="30"/>
      <c r="AA1" s="30"/>
      <c r="AB1" s="30"/>
      <c r="AC1" s="30"/>
      <c r="AD1" s="30"/>
      <c r="AE1" s="30"/>
      <c r="AF1" s="30"/>
      <c r="AG1" s="30"/>
      <c r="AH1" s="314" t="s">
        <v>37</v>
      </c>
      <c r="AI1" s="315"/>
      <c r="AJ1" s="316"/>
      <c r="BE1" s="2"/>
      <c r="BF1" s="2"/>
      <c r="BI1" s="14"/>
      <c r="BJ1" s="14"/>
      <c r="BK1" s="14"/>
      <c r="BL1" s="14"/>
      <c r="BM1" s="14"/>
      <c r="BN1" s="14"/>
      <c r="BO1" s="14"/>
      <c r="BP1" s="14"/>
      <c r="BQ1" s="14"/>
      <c r="BR1" s="14"/>
      <c r="BS1" s="14"/>
      <c r="BT1" s="14"/>
      <c r="BU1" s="14"/>
      <c r="BV1" s="14"/>
      <c r="BW1" s="14"/>
      <c r="BX1" s="14"/>
      <c r="BY1" s="14"/>
      <c r="BZ1" s="14"/>
      <c r="CA1" s="14"/>
      <c r="CB1" s="14"/>
    </row>
    <row r="2" spans="1:80" ht="22.5" customHeight="1" thickBot="1">
      <c r="A2" s="308"/>
      <c r="B2" s="309"/>
      <c r="C2" s="309"/>
      <c r="D2" s="309"/>
      <c r="E2" s="312"/>
      <c r="F2" s="312"/>
      <c r="G2" s="313"/>
      <c r="H2" s="327" t="s">
        <v>632</v>
      </c>
      <c r="I2" s="328"/>
      <c r="J2" s="328"/>
      <c r="K2" s="328"/>
      <c r="L2" s="328"/>
      <c r="M2" s="328"/>
      <c r="N2" s="328"/>
      <c r="O2" s="328"/>
      <c r="P2" s="328"/>
      <c r="Q2" s="328"/>
      <c r="R2" s="328"/>
      <c r="S2" s="328"/>
      <c r="T2" s="328"/>
      <c r="U2" s="328"/>
      <c r="V2" s="328"/>
      <c r="W2" s="328"/>
      <c r="X2" s="328"/>
      <c r="Y2" s="328"/>
      <c r="Z2" s="328"/>
      <c r="AA2" s="328"/>
      <c r="AB2" s="30"/>
      <c r="AC2" s="30"/>
      <c r="AD2" s="30"/>
      <c r="AE2" s="30"/>
      <c r="AF2" s="30"/>
      <c r="AG2" s="30"/>
      <c r="AH2" s="30"/>
      <c r="AI2" s="30"/>
      <c r="AJ2" s="30"/>
      <c r="AK2" s="13" t="str">
        <f>IF(COUNTIF(AK3:AK57,"〇")=26,"〇","×")</f>
        <v>×</v>
      </c>
      <c r="AL2" s="20" t="s">
        <v>36</v>
      </c>
      <c r="AO2" s="85"/>
      <c r="AP2" s="85"/>
      <c r="AQ2" s="85"/>
      <c r="AS2" s="85"/>
      <c r="AT2" s="85"/>
      <c r="AU2" s="85"/>
      <c r="AV2" s="85"/>
      <c r="AW2" s="85"/>
      <c r="AX2" s="85"/>
      <c r="AY2" s="85"/>
      <c r="AZ2" s="85"/>
      <c r="BA2" s="85"/>
      <c r="BB2" s="1"/>
      <c r="BE2" s="2"/>
      <c r="BF2" s="2"/>
      <c r="BI2" s="14"/>
      <c r="BJ2" s="14"/>
      <c r="BK2" s="14"/>
      <c r="BL2" s="14"/>
      <c r="BM2" s="14"/>
      <c r="BN2" s="14"/>
      <c r="BO2" s="14"/>
      <c r="BP2" s="14"/>
      <c r="BQ2" s="14"/>
      <c r="BR2" s="21"/>
      <c r="BS2" s="21"/>
      <c r="BT2" s="21"/>
      <c r="BU2" s="14"/>
      <c r="BV2" s="14"/>
      <c r="BW2" s="14"/>
      <c r="BX2" s="14"/>
      <c r="BY2" s="14"/>
      <c r="BZ2" s="14"/>
      <c r="CA2" s="14"/>
      <c r="CB2" s="14"/>
    </row>
    <row r="3" spans="1:80" ht="22.5" customHeight="1">
      <c r="A3" s="32"/>
      <c r="B3" s="32"/>
      <c r="C3" s="32"/>
      <c r="D3" s="32"/>
      <c r="E3" s="32"/>
      <c r="F3" s="32"/>
      <c r="G3" s="32"/>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13" t="str">
        <f>IF(COUNTA(A1)=1,"〇","×")</f>
        <v>×</v>
      </c>
      <c r="AL3" s="41" t="s">
        <v>72</v>
      </c>
      <c r="AO3" s="85"/>
      <c r="AP3" s="85"/>
      <c r="AQ3" s="85"/>
      <c r="AS3" s="85"/>
      <c r="AT3" s="85"/>
      <c r="AU3" s="85"/>
      <c r="AV3" s="85"/>
      <c r="AW3" s="85"/>
      <c r="AX3" s="85"/>
      <c r="AY3" s="85"/>
      <c r="AZ3" s="85"/>
      <c r="BA3" s="85"/>
      <c r="BB3" s="1"/>
      <c r="BE3" s="2"/>
      <c r="BF3" s="2"/>
      <c r="BI3" s="14"/>
      <c r="BJ3" s="14"/>
      <c r="BK3" s="14"/>
      <c r="BL3" s="14"/>
      <c r="BM3" s="14"/>
      <c r="BN3" s="14"/>
      <c r="BO3" s="14"/>
      <c r="BP3" s="14"/>
      <c r="BQ3" s="14"/>
      <c r="BR3" s="21"/>
      <c r="BS3" s="21"/>
      <c r="BT3" s="21"/>
      <c r="BU3" s="14"/>
      <c r="BV3" s="14"/>
      <c r="BW3" s="14"/>
      <c r="BX3" s="14"/>
      <c r="BY3" s="14"/>
      <c r="BZ3" s="14"/>
      <c r="CA3" s="14"/>
      <c r="CB3" s="14"/>
    </row>
    <row r="4" spans="1:80" ht="24">
      <c r="A4" s="317" t="s">
        <v>53</v>
      </c>
      <c r="B4" s="318"/>
      <c r="C4" s="318"/>
      <c r="D4" s="318"/>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13"/>
      <c r="AL4" s="41"/>
      <c r="AM4" s="14"/>
      <c r="AN4" s="14"/>
      <c r="AO4" s="22"/>
      <c r="AP4" s="22"/>
      <c r="AQ4" s="30"/>
      <c r="AS4" s="30"/>
      <c r="AT4" s="30"/>
      <c r="AU4" s="30"/>
      <c r="AV4" s="30"/>
      <c r="AW4" s="30"/>
      <c r="AX4" s="30"/>
      <c r="AY4" s="30"/>
      <c r="AZ4" s="30"/>
      <c r="BA4" s="30"/>
      <c r="BB4" s="1"/>
      <c r="BE4" s="2"/>
      <c r="BF4" s="2"/>
      <c r="BI4" s="14"/>
      <c r="BJ4" s="14"/>
      <c r="BK4" s="14"/>
      <c r="BL4" s="14"/>
      <c r="BM4" s="14"/>
      <c r="BN4" s="14"/>
      <c r="BO4" s="14"/>
      <c r="BP4" s="14"/>
      <c r="BQ4" s="14"/>
      <c r="BR4" s="21"/>
      <c r="BS4" s="21"/>
      <c r="BT4" s="21"/>
      <c r="BU4" s="14"/>
      <c r="BV4" s="14"/>
      <c r="BW4" s="14"/>
      <c r="BX4" s="14"/>
      <c r="BY4" s="14"/>
      <c r="BZ4" s="14"/>
      <c r="CA4" s="14"/>
      <c r="CB4" s="14"/>
    </row>
    <row r="5" spans="1:80" ht="24">
      <c r="A5" s="318"/>
      <c r="B5" s="318"/>
      <c r="C5" s="318"/>
      <c r="D5" s="318"/>
      <c r="E5" s="318"/>
      <c r="F5" s="318"/>
      <c r="G5" s="318"/>
      <c r="H5" s="318"/>
      <c r="I5" s="318"/>
      <c r="J5" s="318"/>
      <c r="K5" s="318"/>
      <c r="L5" s="318"/>
      <c r="M5" s="318"/>
      <c r="N5" s="318"/>
      <c r="O5" s="318"/>
      <c r="P5" s="318"/>
      <c r="Q5" s="318"/>
      <c r="R5" s="318"/>
      <c r="S5" s="318"/>
      <c r="T5" s="318"/>
      <c r="U5" s="318"/>
      <c r="V5" s="318"/>
      <c r="W5" s="318"/>
      <c r="X5" s="318"/>
      <c r="Y5" s="318"/>
      <c r="Z5" s="318"/>
      <c r="AA5" s="318"/>
      <c r="AB5" s="318"/>
      <c r="AC5" s="318"/>
      <c r="AD5" s="318"/>
      <c r="AE5" s="318"/>
      <c r="AF5" s="318"/>
      <c r="AG5" s="318"/>
      <c r="AH5" s="318"/>
      <c r="AI5" s="318"/>
      <c r="AJ5" s="318"/>
      <c r="AK5" s="13"/>
      <c r="AL5" s="41"/>
      <c r="AM5" s="14"/>
      <c r="AN5" s="14"/>
      <c r="AO5" s="22"/>
      <c r="AP5" s="22"/>
      <c r="AQ5" s="30"/>
      <c r="AR5" s="30"/>
      <c r="AS5" s="30"/>
      <c r="AT5" s="30"/>
      <c r="AU5" s="30"/>
      <c r="AV5" s="30"/>
      <c r="AW5" s="30"/>
      <c r="AX5" s="30"/>
      <c r="AY5" s="30"/>
      <c r="AZ5" s="30"/>
      <c r="BA5" s="30"/>
      <c r="BB5" s="85"/>
      <c r="BE5" s="2"/>
      <c r="BF5" s="2"/>
      <c r="BI5" s="14"/>
      <c r="BJ5" s="14"/>
      <c r="BK5" s="14"/>
      <c r="BL5" s="14"/>
      <c r="BM5" s="14"/>
      <c r="BN5" s="14"/>
      <c r="BO5" s="14"/>
      <c r="BP5" s="14"/>
      <c r="BQ5" s="14"/>
      <c r="BR5" s="21"/>
      <c r="BS5" s="21"/>
      <c r="BT5" s="21"/>
      <c r="BU5" s="14"/>
      <c r="BV5" s="14"/>
      <c r="BW5" s="14"/>
      <c r="BX5" s="14"/>
      <c r="BY5" s="14"/>
      <c r="BZ5" s="14"/>
      <c r="CA5" s="14"/>
      <c r="CB5" s="14"/>
    </row>
    <row r="6" spans="1:80" ht="24">
      <c r="A6" s="318"/>
      <c r="B6" s="318"/>
      <c r="C6" s="318"/>
      <c r="D6" s="318"/>
      <c r="E6" s="318"/>
      <c r="F6" s="318"/>
      <c r="G6" s="318"/>
      <c r="H6" s="318"/>
      <c r="I6" s="318"/>
      <c r="J6" s="318"/>
      <c r="K6" s="318"/>
      <c r="L6" s="318"/>
      <c r="M6" s="318"/>
      <c r="N6" s="318"/>
      <c r="O6" s="318"/>
      <c r="P6" s="318"/>
      <c r="Q6" s="318"/>
      <c r="R6" s="318"/>
      <c r="S6" s="318"/>
      <c r="T6" s="318"/>
      <c r="U6" s="318"/>
      <c r="V6" s="318"/>
      <c r="W6" s="318"/>
      <c r="X6" s="318"/>
      <c r="Y6" s="318"/>
      <c r="Z6" s="318"/>
      <c r="AA6" s="318"/>
      <c r="AB6" s="318"/>
      <c r="AC6" s="318"/>
      <c r="AD6" s="318"/>
      <c r="AE6" s="318"/>
      <c r="AF6" s="318"/>
      <c r="AG6" s="318"/>
      <c r="AH6" s="318"/>
      <c r="AI6" s="318"/>
      <c r="AJ6" s="318"/>
      <c r="AK6" s="13"/>
      <c r="AL6" s="41"/>
      <c r="AM6" s="319"/>
      <c r="AN6" s="320"/>
      <c r="AO6" s="320"/>
      <c r="AP6" s="22"/>
      <c r="AQ6" s="30"/>
      <c r="AR6" s="30"/>
      <c r="AS6" s="30"/>
      <c r="AT6" s="30"/>
      <c r="AU6" s="30"/>
      <c r="AV6" s="30"/>
      <c r="AW6" s="30"/>
      <c r="AX6" s="30"/>
      <c r="AY6" s="30"/>
      <c r="AZ6" s="30"/>
      <c r="BA6" s="30"/>
      <c r="BB6" s="85"/>
      <c r="BE6" s="2"/>
      <c r="BF6" s="2"/>
      <c r="BI6" s="14"/>
      <c r="BJ6" s="14"/>
      <c r="BK6" s="14"/>
      <c r="BL6" s="14"/>
      <c r="BM6" s="14"/>
      <c r="BN6" s="14"/>
      <c r="BO6" s="14"/>
      <c r="BP6" s="14"/>
      <c r="BQ6" s="14"/>
      <c r="BR6" s="21"/>
      <c r="BS6" s="21"/>
      <c r="BT6" s="21"/>
      <c r="BU6" s="14"/>
      <c r="BV6" s="14"/>
      <c r="BW6" s="14"/>
      <c r="BX6" s="14"/>
      <c r="BY6" s="14"/>
      <c r="BZ6" s="14"/>
      <c r="CA6" s="14"/>
      <c r="CB6" s="14"/>
    </row>
    <row r="7" spans="1:80" ht="24">
      <c r="A7" s="85"/>
      <c r="B7" s="85"/>
      <c r="C7" s="85"/>
      <c r="D7" s="85"/>
      <c r="E7" s="85"/>
      <c r="F7" s="85"/>
      <c r="G7" s="85"/>
      <c r="H7" s="85"/>
      <c r="I7" s="85"/>
      <c r="J7" s="85"/>
      <c r="K7" s="85"/>
      <c r="L7" s="85"/>
      <c r="M7" s="85"/>
      <c r="N7" s="85"/>
      <c r="O7" s="85"/>
      <c r="P7" s="85"/>
      <c r="Q7" s="85"/>
      <c r="R7" s="85"/>
      <c r="S7" s="85"/>
      <c r="T7" s="85"/>
      <c r="U7" s="84"/>
      <c r="V7" s="85"/>
      <c r="W7" s="85"/>
      <c r="X7" s="85"/>
      <c r="Y7" s="85"/>
      <c r="Z7" s="321" t="s">
        <v>0</v>
      </c>
      <c r="AA7" s="321"/>
      <c r="AB7" s="323">
        <v>4</v>
      </c>
      <c r="AC7" s="323"/>
      <c r="AD7" s="321" t="s">
        <v>1</v>
      </c>
      <c r="AE7" s="324"/>
      <c r="AF7" s="325"/>
      <c r="AG7" s="321" t="s">
        <v>2</v>
      </c>
      <c r="AH7" s="324"/>
      <c r="AI7" s="325"/>
      <c r="AJ7" s="321" t="s">
        <v>3</v>
      </c>
      <c r="AK7" s="13" t="str">
        <f>IF(COUNTA(AB7)=1,"〇","×")</f>
        <v>〇</v>
      </c>
      <c r="AL7" s="41" t="s">
        <v>1</v>
      </c>
      <c r="AM7" s="320"/>
      <c r="AN7" s="320"/>
      <c r="AO7" s="320"/>
      <c r="AP7" s="24"/>
      <c r="AQ7" s="85"/>
      <c r="AR7" s="85"/>
      <c r="AS7" s="85"/>
      <c r="AT7" s="85"/>
      <c r="AU7" s="85"/>
      <c r="AV7" s="85"/>
      <c r="AW7" s="85"/>
      <c r="AX7" s="85"/>
      <c r="AY7" s="85"/>
      <c r="AZ7" s="85"/>
      <c r="BA7" s="85"/>
      <c r="BB7" s="85"/>
      <c r="BE7" s="2"/>
      <c r="BF7" s="2"/>
      <c r="BI7" s="14"/>
      <c r="BJ7" s="14"/>
      <c r="BK7" s="14"/>
      <c r="BL7" s="14"/>
      <c r="BM7" s="14"/>
      <c r="BN7" s="14"/>
      <c r="BO7" s="14"/>
      <c r="BP7" s="14"/>
      <c r="BQ7" s="14"/>
      <c r="BR7" s="21"/>
      <c r="BS7" s="21"/>
      <c r="BT7" s="21"/>
      <c r="BU7" s="14"/>
      <c r="BV7" s="14"/>
      <c r="BW7" s="14"/>
      <c r="BX7" s="14"/>
      <c r="BY7" s="14"/>
      <c r="BZ7" s="14"/>
      <c r="CA7" s="14"/>
      <c r="CB7" s="14"/>
    </row>
    <row r="8" spans="1:80" ht="24">
      <c r="A8" s="85"/>
      <c r="B8" s="85"/>
      <c r="C8" s="85"/>
      <c r="D8" s="85"/>
      <c r="E8" s="85"/>
      <c r="F8" s="85"/>
      <c r="G8" s="85"/>
      <c r="H8" s="85"/>
      <c r="I8" s="85"/>
      <c r="J8" s="85"/>
      <c r="K8" s="85"/>
      <c r="L8" s="85"/>
      <c r="M8" s="85"/>
      <c r="N8" s="85"/>
      <c r="O8" s="85"/>
      <c r="P8" s="85"/>
      <c r="Q8" s="85"/>
      <c r="R8" s="85"/>
      <c r="S8" s="85"/>
      <c r="T8" s="85"/>
      <c r="U8" s="84"/>
      <c r="V8" s="85"/>
      <c r="W8" s="85"/>
      <c r="X8" s="85"/>
      <c r="Y8" s="85"/>
      <c r="Z8" s="322"/>
      <c r="AA8" s="322"/>
      <c r="AB8" s="323"/>
      <c r="AC8" s="323"/>
      <c r="AD8" s="322"/>
      <c r="AE8" s="326"/>
      <c r="AF8" s="326"/>
      <c r="AG8" s="322"/>
      <c r="AH8" s="326"/>
      <c r="AI8" s="326"/>
      <c r="AJ8" s="322"/>
      <c r="AK8" s="13" t="str">
        <f>IF(COUNTA(AE7)=1,"〇","×")</f>
        <v>×</v>
      </c>
      <c r="AL8" s="41" t="s">
        <v>15</v>
      </c>
      <c r="AM8" s="14"/>
      <c r="AN8" s="14"/>
      <c r="AO8" s="23"/>
      <c r="AP8" s="24"/>
      <c r="AQ8" s="85"/>
      <c r="AR8" s="85"/>
      <c r="AS8" s="85"/>
      <c r="AT8" s="85"/>
      <c r="AU8" s="85"/>
      <c r="AV8" s="85"/>
      <c r="AW8" s="85"/>
      <c r="AX8" s="85"/>
      <c r="AY8" s="85"/>
      <c r="AZ8" s="85"/>
      <c r="BA8" s="85"/>
      <c r="BB8" s="85"/>
      <c r="BE8" s="2"/>
      <c r="BF8" s="2"/>
      <c r="BI8" s="14"/>
      <c r="BJ8" s="14"/>
      <c r="BK8" s="14"/>
      <c r="BL8" s="14"/>
      <c r="BM8" s="14"/>
      <c r="BN8" s="14"/>
      <c r="BO8" s="14"/>
      <c r="BP8" s="14"/>
      <c r="BQ8" s="14"/>
      <c r="BR8" s="21"/>
      <c r="BS8" s="21"/>
      <c r="BT8" s="21"/>
      <c r="BU8" s="14"/>
      <c r="BV8" s="14"/>
      <c r="BW8" s="14"/>
      <c r="BX8" s="14"/>
      <c r="BY8" s="14"/>
      <c r="BZ8" s="14"/>
      <c r="CA8" s="14"/>
      <c r="CB8" s="14"/>
    </row>
    <row r="9" spans="1:80" ht="24">
      <c r="A9" s="27" t="s">
        <v>4</v>
      </c>
      <c r="B9" s="86"/>
      <c r="C9" s="86"/>
      <c r="D9" s="86"/>
      <c r="E9" s="86"/>
      <c r="F9" s="86"/>
      <c r="G9" s="86"/>
      <c r="H9" s="86"/>
      <c r="I9" s="86"/>
      <c r="J9" s="86"/>
      <c r="K9" s="86"/>
      <c r="L9" s="86"/>
      <c r="M9" s="86"/>
      <c r="N9" s="86"/>
      <c r="O9" s="86"/>
      <c r="P9" s="86"/>
      <c r="Q9" s="86"/>
      <c r="R9" s="86"/>
      <c r="S9" s="86"/>
      <c r="T9" s="86"/>
      <c r="U9" s="28"/>
      <c r="V9" s="86"/>
      <c r="W9" s="86"/>
      <c r="X9" s="86"/>
      <c r="Y9" s="86"/>
      <c r="Z9" s="86"/>
      <c r="AA9" s="86"/>
      <c r="AB9" s="86"/>
      <c r="AC9" s="86"/>
      <c r="AD9" s="86"/>
      <c r="AE9" s="86"/>
      <c r="AF9" s="86"/>
      <c r="AG9" s="86"/>
      <c r="AH9" s="86"/>
      <c r="AI9" s="86"/>
      <c r="AJ9" s="86"/>
      <c r="AK9" s="13" t="str">
        <f>IF(COUNTA(AH7)=1,"〇","×")</f>
        <v>×</v>
      </c>
      <c r="AL9" s="41" t="s">
        <v>3</v>
      </c>
      <c r="AM9" s="14"/>
      <c r="AN9" s="14"/>
      <c r="AO9" s="23"/>
      <c r="AP9" s="24"/>
      <c r="AQ9" s="85"/>
      <c r="AR9" s="85"/>
      <c r="AS9" s="85"/>
      <c r="AT9" s="85"/>
      <c r="AU9" s="85"/>
      <c r="AV9" s="85"/>
      <c r="AW9" s="85"/>
      <c r="AX9" s="85"/>
      <c r="AY9" s="85"/>
      <c r="AZ9" s="85"/>
      <c r="BA9" s="85"/>
      <c r="BB9" s="85"/>
      <c r="BE9" s="2"/>
      <c r="BF9" s="2"/>
      <c r="BI9" s="14"/>
      <c r="BJ9" s="14"/>
      <c r="BK9" s="14"/>
      <c r="BL9" s="14"/>
      <c r="BM9" s="14"/>
      <c r="BN9" s="14"/>
      <c r="BO9" s="14"/>
      <c r="BP9" s="14"/>
      <c r="BQ9" s="14"/>
      <c r="BR9" s="21"/>
      <c r="BS9" s="21"/>
      <c r="BT9" s="21"/>
      <c r="BU9" s="14"/>
      <c r="BV9" s="14"/>
      <c r="BW9" s="14"/>
      <c r="BX9" s="14"/>
      <c r="BY9" s="14"/>
      <c r="BZ9" s="14"/>
      <c r="CA9" s="14"/>
      <c r="CB9" s="14"/>
    </row>
    <row r="10" spans="1:80" ht="22.5" customHeight="1">
      <c r="A10" s="86"/>
      <c r="B10" s="86"/>
      <c r="C10" s="86"/>
      <c r="D10" s="86"/>
      <c r="E10" s="86"/>
      <c r="F10" s="86"/>
      <c r="G10" s="86"/>
      <c r="H10" s="86"/>
      <c r="I10" s="86"/>
      <c r="J10" s="86"/>
      <c r="K10" s="86"/>
      <c r="L10" s="86"/>
      <c r="M10" s="86"/>
      <c r="N10" s="86"/>
      <c r="O10" s="86"/>
      <c r="P10" s="86"/>
      <c r="Q10" s="86"/>
      <c r="R10" s="86"/>
      <c r="S10" s="86"/>
      <c r="T10" s="86"/>
      <c r="U10" s="28"/>
      <c r="V10" s="86"/>
      <c r="W10" s="86"/>
      <c r="X10" s="86"/>
      <c r="Y10" s="86"/>
      <c r="Z10" s="86"/>
      <c r="AA10" s="86"/>
      <c r="AB10" s="86"/>
      <c r="AC10" s="86"/>
      <c r="AD10" s="86"/>
      <c r="AE10" s="86"/>
      <c r="AF10" s="86"/>
      <c r="AG10" s="86"/>
      <c r="AH10" s="86"/>
      <c r="AI10" s="86"/>
      <c r="AJ10" s="86"/>
      <c r="AK10" s="13"/>
      <c r="AL10" s="41"/>
      <c r="AM10" s="14"/>
      <c r="AN10" s="14"/>
      <c r="AO10" s="23"/>
      <c r="AP10" s="24"/>
      <c r="AQ10" s="85"/>
      <c r="AR10" s="85"/>
      <c r="AS10" s="85"/>
      <c r="AT10" s="85"/>
      <c r="AU10" s="85"/>
      <c r="AV10" s="85"/>
      <c r="AW10" s="85"/>
      <c r="AX10" s="85"/>
      <c r="AY10" s="85"/>
      <c r="AZ10" s="85"/>
      <c r="BA10" s="85"/>
      <c r="BB10" s="85"/>
      <c r="BE10" s="2"/>
      <c r="BF10" s="2"/>
      <c r="BI10" s="14"/>
      <c r="BJ10" s="14"/>
      <c r="BK10" s="14"/>
      <c r="BL10" s="14"/>
      <c r="BM10" s="14"/>
      <c r="BN10" s="14"/>
      <c r="BO10" s="14"/>
      <c r="BP10" s="14"/>
      <c r="BQ10" s="14"/>
      <c r="BR10" s="21"/>
      <c r="BS10" s="21"/>
      <c r="BT10" s="21"/>
      <c r="BU10" s="14"/>
      <c r="BV10" s="14"/>
      <c r="BW10" s="14"/>
      <c r="BX10" s="14"/>
      <c r="BY10" s="14"/>
      <c r="BZ10" s="14"/>
      <c r="CA10" s="14"/>
      <c r="CB10" s="14"/>
    </row>
    <row r="11" spans="1:80" ht="24">
      <c r="A11" s="240" t="s">
        <v>27</v>
      </c>
      <c r="B11" s="241"/>
      <c r="C11" s="241"/>
      <c r="D11" s="241"/>
      <c r="E11" s="242"/>
      <c r="F11" s="242"/>
      <c r="G11" s="242"/>
      <c r="H11" s="242"/>
      <c r="I11" s="242"/>
      <c r="J11" s="242"/>
      <c r="K11" s="242"/>
      <c r="L11" s="242"/>
      <c r="M11" s="242"/>
      <c r="N11" s="242"/>
      <c r="O11" s="242"/>
      <c r="P11" s="242"/>
      <c r="Q11" s="242"/>
      <c r="R11" s="242"/>
      <c r="S11" s="242"/>
      <c r="T11" s="242"/>
      <c r="U11" s="242"/>
      <c r="V11" s="242"/>
      <c r="W11" s="242"/>
      <c r="X11" s="242"/>
      <c r="Y11" s="242"/>
      <c r="Z11" s="242"/>
      <c r="AA11" s="242"/>
      <c r="AB11" s="242"/>
      <c r="AC11" s="242"/>
      <c r="AD11" s="242"/>
      <c r="AE11" s="242"/>
      <c r="AF11" s="242"/>
      <c r="AG11" s="242"/>
      <c r="AH11" s="242"/>
      <c r="AI11" s="242"/>
      <c r="AJ11" s="242"/>
      <c r="AK11" s="13"/>
      <c r="AL11" s="41"/>
      <c r="AO11" s="85"/>
      <c r="AP11" s="85"/>
      <c r="AQ11" s="85"/>
      <c r="AR11" s="85"/>
      <c r="AS11" s="85"/>
      <c r="AT11" s="85"/>
      <c r="AU11" s="85"/>
      <c r="AV11" s="85"/>
      <c r="AW11" s="85"/>
      <c r="AX11" s="85"/>
      <c r="AY11" s="85"/>
      <c r="AZ11" s="85"/>
      <c r="BA11" s="85"/>
      <c r="BB11" s="85"/>
      <c r="BE11" s="2"/>
      <c r="BF11" s="2"/>
      <c r="BI11" s="14"/>
      <c r="BJ11" s="14"/>
      <c r="BK11" s="14"/>
      <c r="BL11" s="14"/>
      <c r="BM11" s="14"/>
      <c r="BN11" s="14"/>
      <c r="BO11" s="14"/>
      <c r="BP11" s="14"/>
      <c r="BQ11" s="14"/>
      <c r="BR11" s="21"/>
      <c r="BS11" s="21"/>
      <c r="BT11" s="21"/>
      <c r="BU11" s="14"/>
      <c r="BV11" s="14"/>
      <c r="BW11" s="14"/>
      <c r="BX11" s="14"/>
      <c r="BY11" s="14"/>
      <c r="BZ11" s="14"/>
      <c r="CA11" s="14"/>
      <c r="CB11" s="14"/>
    </row>
    <row r="12" spans="1:80" ht="22.5" customHeight="1">
      <c r="A12" s="243" t="s">
        <v>28</v>
      </c>
      <c r="B12" s="241"/>
      <c r="C12" s="241"/>
      <c r="D12" s="241"/>
      <c r="E12" s="241"/>
      <c r="F12" s="241"/>
      <c r="G12" s="241"/>
      <c r="H12" s="241"/>
      <c r="I12" s="241"/>
      <c r="J12" s="241"/>
      <c r="K12" s="241"/>
      <c r="L12" s="241"/>
      <c r="M12" s="241"/>
      <c r="N12" s="241"/>
      <c r="O12" s="241"/>
      <c r="P12" s="241"/>
      <c r="Q12" s="241"/>
      <c r="R12" s="241"/>
      <c r="S12" s="241"/>
      <c r="T12" s="241"/>
      <c r="U12" s="241"/>
      <c r="V12" s="241"/>
      <c r="W12" s="241"/>
      <c r="X12" s="241"/>
      <c r="Y12" s="241"/>
      <c r="Z12" s="241"/>
      <c r="AA12" s="241"/>
      <c r="AB12" s="241"/>
      <c r="AC12" s="241"/>
      <c r="AD12" s="241"/>
      <c r="AE12" s="241"/>
      <c r="AF12" s="241"/>
      <c r="AG12" s="241"/>
      <c r="AH12" s="241"/>
      <c r="AI12" s="241"/>
      <c r="AJ12" s="241"/>
      <c r="AK12" s="16"/>
      <c r="AN12" s="244"/>
      <c r="AO12" s="244"/>
      <c r="AP12" s="244"/>
      <c r="AQ12" s="85"/>
      <c r="AR12" s="85"/>
      <c r="AS12" s="85"/>
      <c r="AT12" s="85"/>
      <c r="AU12" s="85"/>
      <c r="AV12" s="85"/>
      <c r="AW12" s="85"/>
      <c r="AX12" s="85"/>
      <c r="AY12" s="85"/>
      <c r="AZ12" s="85"/>
      <c r="BA12" s="85"/>
      <c r="BB12" s="85"/>
      <c r="BE12" s="2"/>
      <c r="BF12" s="2"/>
      <c r="BI12" s="14"/>
      <c r="BJ12" s="14"/>
      <c r="BK12" s="14"/>
      <c r="BL12" s="14"/>
      <c r="BM12" s="14"/>
      <c r="BN12" s="14"/>
      <c r="BO12" s="14"/>
      <c r="BP12" s="14"/>
      <c r="BQ12" s="14"/>
      <c r="BR12" s="21"/>
      <c r="BS12" s="21"/>
      <c r="BT12" s="21"/>
      <c r="BU12" s="14"/>
      <c r="BV12" s="14"/>
      <c r="BW12" s="14"/>
      <c r="BX12" s="14"/>
      <c r="BY12" s="14"/>
      <c r="BZ12" s="14"/>
      <c r="CA12" s="14"/>
      <c r="CB12" s="14"/>
    </row>
    <row r="13" spans="1:80" ht="22.5" customHeight="1">
      <c r="A13" s="26"/>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16"/>
      <c r="AN13" s="82"/>
      <c r="AO13" s="82"/>
      <c r="AP13" s="82"/>
      <c r="AQ13" s="85"/>
      <c r="AR13" s="85"/>
      <c r="AS13" s="85"/>
      <c r="AT13" s="85"/>
      <c r="AU13" s="85"/>
      <c r="AV13" s="85"/>
      <c r="AW13" s="85"/>
      <c r="AX13" s="85"/>
      <c r="AY13" s="85"/>
      <c r="AZ13" s="85"/>
      <c r="BA13" s="85"/>
      <c r="BB13" s="85"/>
      <c r="BE13" s="2"/>
      <c r="BF13" s="2"/>
      <c r="BI13" s="14"/>
      <c r="BJ13" s="14"/>
      <c r="BK13" s="14"/>
      <c r="BL13" s="14"/>
      <c r="BM13" s="14"/>
      <c r="BN13" s="14"/>
      <c r="BO13" s="14"/>
      <c r="BP13" s="14"/>
      <c r="BQ13" s="14"/>
      <c r="BR13" s="21"/>
      <c r="BS13" s="21"/>
      <c r="BT13" s="21"/>
      <c r="BU13" s="14"/>
      <c r="BV13" s="14"/>
      <c r="BW13" s="14"/>
      <c r="BX13" s="14"/>
      <c r="BY13" s="14"/>
      <c r="BZ13" s="14"/>
      <c r="CA13" s="14"/>
      <c r="CB13" s="14"/>
    </row>
    <row r="14" spans="1:80" ht="21" customHeight="1">
      <c r="A14" s="85"/>
      <c r="B14" s="85"/>
      <c r="C14" s="85"/>
      <c r="D14" s="85"/>
      <c r="E14" s="85"/>
      <c r="F14" s="85"/>
      <c r="G14" s="85"/>
      <c r="H14" s="245" t="s">
        <v>68</v>
      </c>
      <c r="I14" s="246"/>
      <c r="J14" s="246"/>
      <c r="K14" s="246"/>
      <c r="L14" s="247"/>
      <c r="M14" s="251" t="s">
        <v>82</v>
      </c>
      <c r="N14" s="252"/>
      <c r="O14" s="253"/>
      <c r="P14" s="254"/>
      <c r="Q14" s="254"/>
      <c r="R14" s="254"/>
      <c r="S14" s="254"/>
      <c r="T14" s="254"/>
      <c r="U14" s="254"/>
      <c r="V14" s="254"/>
      <c r="W14" s="254"/>
      <c r="X14" s="254"/>
      <c r="Y14" s="254"/>
      <c r="Z14" s="254"/>
      <c r="AA14" s="254"/>
      <c r="AB14" s="254"/>
      <c r="AC14" s="254"/>
      <c r="AD14" s="254"/>
      <c r="AE14" s="254"/>
      <c r="AF14" s="254"/>
      <c r="AG14" s="254"/>
      <c r="AH14" s="254"/>
      <c r="AI14" s="254"/>
      <c r="AJ14" s="255"/>
      <c r="AK14" s="18" t="str">
        <f>IF(COUNTA(P14)=1,"〇","×")</f>
        <v>×</v>
      </c>
      <c r="AL14" s="42" t="s">
        <v>380</v>
      </c>
      <c r="AN14" s="31" t="s">
        <v>37</v>
      </c>
      <c r="AO14" s="1"/>
      <c r="AP14" s="85"/>
      <c r="AQ14" s="85"/>
      <c r="AR14" s="85"/>
      <c r="AS14" s="85"/>
      <c r="AT14" s="85"/>
      <c r="AU14" s="85"/>
      <c r="AV14" s="85"/>
      <c r="AW14" s="85"/>
      <c r="AX14" s="85"/>
      <c r="AY14" s="85"/>
      <c r="AZ14" s="85"/>
      <c r="BA14" s="85"/>
      <c r="BB14" s="85"/>
      <c r="BE14" s="2"/>
      <c r="BF14" s="2"/>
      <c r="BI14" s="14"/>
      <c r="BJ14" s="14"/>
      <c r="BK14" s="14"/>
      <c r="BL14" s="14"/>
      <c r="BM14" s="14"/>
      <c r="BN14" s="14"/>
      <c r="BO14" s="14"/>
      <c r="BP14" s="14"/>
      <c r="BQ14" s="14"/>
      <c r="BR14" s="21"/>
      <c r="BS14" s="21"/>
      <c r="BT14" s="21"/>
      <c r="BU14" s="14"/>
      <c r="BV14" s="14"/>
      <c r="BW14" s="14"/>
      <c r="BX14" s="14"/>
      <c r="BY14" s="14"/>
      <c r="BZ14" s="14"/>
      <c r="CA14" s="14"/>
      <c r="CB14" s="14"/>
    </row>
    <row r="15" spans="1:80" ht="33.6" customHeight="1">
      <c r="A15" s="85"/>
      <c r="B15" s="85"/>
      <c r="C15" s="85"/>
      <c r="D15" s="85"/>
      <c r="E15" s="85"/>
      <c r="F15" s="85"/>
      <c r="G15" s="85"/>
      <c r="H15" s="248"/>
      <c r="I15" s="249"/>
      <c r="J15" s="249"/>
      <c r="K15" s="249"/>
      <c r="L15" s="250"/>
      <c r="M15" s="256"/>
      <c r="N15" s="257"/>
      <c r="O15" s="257"/>
      <c r="P15" s="257"/>
      <c r="Q15" s="257"/>
      <c r="R15" s="257"/>
      <c r="S15" s="257"/>
      <c r="T15" s="257"/>
      <c r="U15" s="257"/>
      <c r="V15" s="257"/>
      <c r="W15" s="257"/>
      <c r="X15" s="257"/>
      <c r="Y15" s="257"/>
      <c r="Z15" s="257"/>
      <c r="AA15" s="257"/>
      <c r="AB15" s="257"/>
      <c r="AC15" s="257"/>
      <c r="AD15" s="257"/>
      <c r="AE15" s="257"/>
      <c r="AF15" s="257"/>
      <c r="AG15" s="257"/>
      <c r="AH15" s="257"/>
      <c r="AI15" s="257"/>
      <c r="AJ15" s="258"/>
      <c r="AK15" s="9" t="str">
        <f>IF(COUNTA(M15)=1,"〇","×")</f>
        <v>×</v>
      </c>
      <c r="AL15" s="20" t="s">
        <v>79</v>
      </c>
      <c r="AO15" s="1"/>
      <c r="AP15" s="85"/>
      <c r="AQ15" s="85"/>
      <c r="AR15" s="85"/>
      <c r="AS15" s="85"/>
      <c r="AT15" s="85"/>
      <c r="AU15" s="85"/>
      <c r="AV15" s="85"/>
      <c r="AW15" s="85"/>
      <c r="AX15" s="85"/>
      <c r="AY15" s="85"/>
      <c r="AZ15" s="85"/>
      <c r="BA15" s="85"/>
      <c r="BB15" s="85"/>
      <c r="BE15" s="2"/>
      <c r="BF15" s="2"/>
      <c r="BI15" s="14"/>
      <c r="BJ15" s="14"/>
      <c r="BK15" s="14"/>
      <c r="BL15" s="14"/>
      <c r="BM15" s="14"/>
      <c r="BN15" s="14"/>
      <c r="BO15" s="14"/>
      <c r="BP15" s="14"/>
      <c r="BQ15" s="14"/>
      <c r="BR15" s="21"/>
      <c r="BS15" s="21"/>
      <c r="BT15" s="21"/>
      <c r="BU15" s="14"/>
      <c r="BV15" s="14"/>
      <c r="BW15" s="14"/>
      <c r="BX15" s="14"/>
      <c r="BY15" s="14"/>
      <c r="BZ15" s="14"/>
      <c r="CA15" s="14"/>
      <c r="CB15" s="14"/>
    </row>
    <row r="16" spans="1:80" ht="17.45" customHeight="1">
      <c r="A16" s="85"/>
      <c r="B16" s="85"/>
      <c r="C16" s="85"/>
      <c r="D16" s="85"/>
      <c r="E16" s="85"/>
      <c r="F16" s="85"/>
      <c r="G16" s="85"/>
      <c r="H16" s="291" t="s">
        <v>69</v>
      </c>
      <c r="I16" s="292"/>
      <c r="J16" s="292"/>
      <c r="K16" s="292"/>
      <c r="L16" s="293"/>
      <c r="M16" s="119" t="s">
        <v>54</v>
      </c>
      <c r="N16" s="254"/>
      <c r="O16" s="254"/>
      <c r="P16" s="254"/>
      <c r="Q16" s="254"/>
      <c r="R16" s="254"/>
      <c r="S16" s="254"/>
      <c r="T16" s="254"/>
      <c r="U16" s="254"/>
      <c r="V16" s="254"/>
      <c r="W16" s="254"/>
      <c r="X16" s="254"/>
      <c r="Y16" s="254"/>
      <c r="Z16" s="254"/>
      <c r="AA16" s="254"/>
      <c r="AB16" s="254"/>
      <c r="AC16" s="254"/>
      <c r="AD16" s="254"/>
      <c r="AE16" s="254"/>
      <c r="AF16" s="254"/>
      <c r="AG16" s="254"/>
      <c r="AH16" s="254"/>
      <c r="AI16" s="254"/>
      <c r="AJ16" s="255"/>
      <c r="AK16" s="18" t="str">
        <f>IF(COUNTA(N16)=1,"〇","×")</f>
        <v>×</v>
      </c>
      <c r="AL16" s="42" t="s">
        <v>78</v>
      </c>
      <c r="AO16" s="1"/>
      <c r="AP16" s="85"/>
      <c r="AQ16" s="85"/>
      <c r="AR16" s="85"/>
      <c r="AS16" s="85"/>
      <c r="AU16" s="85"/>
      <c r="AV16" s="85"/>
      <c r="AW16" s="85"/>
      <c r="AX16" s="85"/>
      <c r="AY16" s="85"/>
      <c r="AZ16" s="85"/>
      <c r="BA16" s="85"/>
      <c r="BB16" s="85"/>
      <c r="BE16" s="2"/>
      <c r="BF16" s="2"/>
      <c r="BI16" s="14"/>
      <c r="BJ16" s="14"/>
      <c r="BK16" s="14"/>
      <c r="BL16" s="14"/>
      <c r="BM16" s="14"/>
      <c r="BN16" s="14"/>
      <c r="BO16" s="14"/>
      <c r="BP16" s="14"/>
      <c r="BQ16" s="14"/>
      <c r="BR16" s="21"/>
      <c r="BS16" s="21"/>
      <c r="BT16" s="21"/>
      <c r="BU16" s="14"/>
      <c r="BV16" s="14"/>
      <c r="BW16" s="14"/>
      <c r="BX16" s="14"/>
      <c r="BY16" s="14"/>
      <c r="BZ16" s="14"/>
      <c r="CA16" s="14"/>
      <c r="CB16" s="14"/>
    </row>
    <row r="17" spans="1:80" ht="35.450000000000003" customHeight="1">
      <c r="A17" s="85"/>
      <c r="B17" s="85"/>
      <c r="C17" s="85"/>
      <c r="D17" s="85"/>
      <c r="E17" s="85"/>
      <c r="F17" s="85"/>
      <c r="G17" s="85"/>
      <c r="H17" s="294"/>
      <c r="I17" s="295"/>
      <c r="J17" s="295"/>
      <c r="K17" s="295"/>
      <c r="L17" s="296"/>
      <c r="M17" s="256"/>
      <c r="N17" s="257"/>
      <c r="O17" s="257"/>
      <c r="P17" s="257"/>
      <c r="Q17" s="257"/>
      <c r="R17" s="257"/>
      <c r="S17" s="257"/>
      <c r="T17" s="257"/>
      <c r="U17" s="257"/>
      <c r="V17" s="257"/>
      <c r="W17" s="257"/>
      <c r="X17" s="257"/>
      <c r="Y17" s="257"/>
      <c r="Z17" s="257"/>
      <c r="AA17" s="257"/>
      <c r="AB17" s="257"/>
      <c r="AC17" s="257"/>
      <c r="AD17" s="257"/>
      <c r="AE17" s="257"/>
      <c r="AF17" s="257"/>
      <c r="AG17" s="257"/>
      <c r="AH17" s="257"/>
      <c r="AI17" s="257"/>
      <c r="AJ17" s="258"/>
      <c r="AK17" s="9" t="str">
        <f>IF(COUNTA(M17)=1,"〇","×")</f>
        <v>×</v>
      </c>
      <c r="AL17" s="20" t="s">
        <v>16</v>
      </c>
      <c r="AO17" s="1"/>
      <c r="AP17" s="85"/>
      <c r="AQ17" s="85"/>
      <c r="AR17" s="85"/>
      <c r="AS17" s="85"/>
      <c r="AT17" s="85"/>
      <c r="AU17" s="85"/>
      <c r="AV17" s="85"/>
      <c r="AW17" s="85"/>
      <c r="AX17" s="85"/>
      <c r="AY17" s="85"/>
      <c r="AZ17" s="85"/>
      <c r="BA17" s="85"/>
      <c r="BB17" s="85"/>
      <c r="BE17" s="2"/>
      <c r="BF17" s="2"/>
      <c r="BI17" s="14"/>
      <c r="BJ17" s="14"/>
      <c r="BK17" s="14"/>
      <c r="BL17" s="14"/>
      <c r="BM17" s="14"/>
      <c r="BN17" s="14"/>
      <c r="BO17" s="14"/>
      <c r="BP17" s="14"/>
      <c r="BQ17" s="14"/>
      <c r="BR17" s="21"/>
      <c r="BS17" s="21"/>
      <c r="BT17" s="21"/>
      <c r="BU17" s="14"/>
      <c r="BV17" s="14"/>
      <c r="BW17" s="14"/>
      <c r="BX17" s="14"/>
      <c r="BY17" s="14"/>
      <c r="BZ17" s="14"/>
      <c r="CA17" s="14"/>
      <c r="CB17" s="14"/>
    </row>
    <row r="18" spans="1:80" ht="19.899999999999999" customHeight="1">
      <c r="A18" s="85"/>
      <c r="B18" s="85"/>
      <c r="C18" s="85"/>
      <c r="D18" s="85"/>
      <c r="E18" s="85"/>
      <c r="F18" s="85"/>
      <c r="G18" s="85"/>
      <c r="H18" s="259" t="s">
        <v>5</v>
      </c>
      <c r="I18" s="260"/>
      <c r="J18" s="260"/>
      <c r="K18" s="260"/>
      <c r="L18" s="261"/>
      <c r="M18" s="121" t="s">
        <v>55</v>
      </c>
      <c r="N18" s="297"/>
      <c r="O18" s="297"/>
      <c r="P18" s="297"/>
      <c r="Q18" s="297"/>
      <c r="R18" s="297"/>
      <c r="S18" s="297"/>
      <c r="T18" s="297"/>
      <c r="U18" s="297"/>
      <c r="V18" s="298"/>
      <c r="W18" s="259" t="s">
        <v>383</v>
      </c>
      <c r="X18" s="260"/>
      <c r="Y18" s="260"/>
      <c r="Z18" s="260"/>
      <c r="AA18" s="261"/>
      <c r="AB18" s="120" t="s">
        <v>55</v>
      </c>
      <c r="AC18" s="299"/>
      <c r="AD18" s="300"/>
      <c r="AE18" s="300"/>
      <c r="AF18" s="300"/>
      <c r="AG18" s="300"/>
      <c r="AH18" s="300"/>
      <c r="AI18" s="300"/>
      <c r="AJ18" s="301"/>
      <c r="AK18" s="18" t="str">
        <f>IF(COUNTA(N18)=1,"〇","×")</f>
        <v>×</v>
      </c>
      <c r="AL18" s="42" t="s">
        <v>381</v>
      </c>
      <c r="AM18" s="12"/>
      <c r="AN18" s="11"/>
      <c r="AO18" s="1"/>
      <c r="AP18" s="85"/>
      <c r="AQ18" s="85"/>
      <c r="AR18" s="85"/>
      <c r="AS18" s="85"/>
      <c r="AT18" s="85"/>
      <c r="AU18" s="85"/>
      <c r="AV18" s="85"/>
      <c r="AW18" s="85"/>
      <c r="AX18" s="85"/>
      <c r="AY18" s="85"/>
      <c r="AZ18" s="85"/>
      <c r="BA18" s="85"/>
      <c r="BB18" s="85"/>
      <c r="BE18" s="2"/>
      <c r="BF18" s="2"/>
      <c r="BI18" s="14"/>
      <c r="BJ18" s="14"/>
      <c r="BK18" s="14"/>
      <c r="BL18" s="14"/>
      <c r="BM18" s="14"/>
      <c r="BN18" s="14"/>
      <c r="BO18" s="14"/>
      <c r="BP18" s="14"/>
      <c r="BQ18" s="14"/>
      <c r="BR18" s="21"/>
      <c r="BS18" s="21"/>
      <c r="BT18" s="21"/>
      <c r="BU18" s="14"/>
      <c r="BV18" s="14"/>
      <c r="BW18" s="14"/>
      <c r="BX18" s="14"/>
      <c r="BY18" s="14"/>
      <c r="BZ18" s="14"/>
      <c r="CA18" s="14"/>
      <c r="CB18" s="14"/>
    </row>
    <row r="19" spans="1:80" ht="33" customHeight="1">
      <c r="A19" s="85"/>
      <c r="B19" s="85"/>
      <c r="C19" s="85"/>
      <c r="D19" s="85"/>
      <c r="E19" s="85"/>
      <c r="F19" s="85"/>
      <c r="G19" s="85"/>
      <c r="H19" s="265"/>
      <c r="I19" s="266"/>
      <c r="J19" s="266"/>
      <c r="K19" s="266"/>
      <c r="L19" s="267"/>
      <c r="M19" s="302"/>
      <c r="N19" s="302"/>
      <c r="O19" s="302"/>
      <c r="P19" s="302"/>
      <c r="Q19" s="302"/>
      <c r="R19" s="302"/>
      <c r="S19" s="302"/>
      <c r="T19" s="302"/>
      <c r="U19" s="302"/>
      <c r="V19" s="302"/>
      <c r="W19" s="265"/>
      <c r="X19" s="266"/>
      <c r="Y19" s="266"/>
      <c r="Z19" s="266"/>
      <c r="AA19" s="267"/>
      <c r="AB19" s="303"/>
      <c r="AC19" s="304"/>
      <c r="AD19" s="304"/>
      <c r="AE19" s="304"/>
      <c r="AF19" s="304"/>
      <c r="AG19" s="304"/>
      <c r="AH19" s="304"/>
      <c r="AI19" s="304"/>
      <c r="AJ19" s="305"/>
      <c r="AK19" s="18" t="str">
        <f>IF(COUNTA(M19)=1,"〇","×")</f>
        <v>×</v>
      </c>
      <c r="AL19" s="42" t="s">
        <v>5</v>
      </c>
      <c r="AM19" s="85"/>
      <c r="AN19" s="85"/>
      <c r="AO19" s="1"/>
      <c r="AP19" s="85"/>
      <c r="AQ19" s="85"/>
      <c r="AR19" s="85"/>
      <c r="AS19" s="85"/>
      <c r="AT19" s="85"/>
      <c r="AU19" s="85"/>
      <c r="AV19" s="85"/>
      <c r="AW19" s="85"/>
      <c r="AX19" s="85"/>
      <c r="AY19" s="85"/>
      <c r="AZ19" s="85"/>
      <c r="BA19" s="85"/>
      <c r="BB19" s="85"/>
    </row>
    <row r="20" spans="1:80" ht="24">
      <c r="A20" s="85"/>
      <c r="B20" s="85"/>
      <c r="C20" s="85"/>
      <c r="D20" s="85"/>
      <c r="E20" s="85"/>
      <c r="F20" s="85"/>
      <c r="G20" s="85"/>
      <c r="H20" s="259" t="s">
        <v>7</v>
      </c>
      <c r="I20" s="260"/>
      <c r="J20" s="260"/>
      <c r="K20" s="260"/>
      <c r="L20" s="261"/>
      <c r="M20" s="259" t="s">
        <v>6</v>
      </c>
      <c r="N20" s="260"/>
      <c r="O20" s="260"/>
      <c r="P20" s="261"/>
      <c r="Q20" s="268"/>
      <c r="R20" s="269"/>
      <c r="S20" s="269"/>
      <c r="T20" s="269"/>
      <c r="U20" s="269"/>
      <c r="V20" s="269"/>
      <c r="W20" s="269"/>
      <c r="X20" s="269"/>
      <c r="Y20" s="269"/>
      <c r="Z20" s="269"/>
      <c r="AA20" s="269"/>
      <c r="AB20" s="269"/>
      <c r="AC20" s="269"/>
      <c r="AD20" s="269"/>
      <c r="AE20" s="269"/>
      <c r="AF20" s="269"/>
      <c r="AG20" s="269"/>
      <c r="AH20" s="269"/>
      <c r="AI20" s="269"/>
      <c r="AJ20" s="270"/>
      <c r="AK20" s="18" t="str">
        <f>IF(COUNTA(AC18)=1,"〇","×")</f>
        <v>×</v>
      </c>
      <c r="AL20" s="42" t="s">
        <v>382</v>
      </c>
      <c r="AM20" s="85"/>
      <c r="AN20" s="85"/>
      <c r="AO20" s="1"/>
      <c r="AP20" s="85"/>
      <c r="AQ20" s="85"/>
      <c r="AR20" s="85"/>
      <c r="AS20" s="85"/>
      <c r="AT20" s="85"/>
      <c r="AU20" s="85"/>
      <c r="AV20" s="85"/>
      <c r="AW20" s="85"/>
      <c r="AX20" s="85"/>
      <c r="AY20" s="85"/>
      <c r="AZ20" s="85"/>
      <c r="BA20" s="85"/>
      <c r="BB20" s="85"/>
    </row>
    <row r="21" spans="1:80" ht="24">
      <c r="A21" s="85"/>
      <c r="B21" s="85"/>
      <c r="C21" s="85"/>
      <c r="D21" s="85"/>
      <c r="E21" s="85"/>
      <c r="F21" s="85"/>
      <c r="G21" s="85"/>
      <c r="H21" s="262"/>
      <c r="I21" s="263"/>
      <c r="J21" s="263"/>
      <c r="K21" s="263"/>
      <c r="L21" s="264"/>
      <c r="M21" s="265"/>
      <c r="N21" s="266"/>
      <c r="O21" s="266"/>
      <c r="P21" s="267"/>
      <c r="Q21" s="271"/>
      <c r="R21" s="272"/>
      <c r="S21" s="272"/>
      <c r="T21" s="272"/>
      <c r="U21" s="272"/>
      <c r="V21" s="272"/>
      <c r="W21" s="272"/>
      <c r="X21" s="272"/>
      <c r="Y21" s="272"/>
      <c r="Z21" s="272"/>
      <c r="AA21" s="272"/>
      <c r="AB21" s="272"/>
      <c r="AC21" s="272"/>
      <c r="AD21" s="272"/>
      <c r="AE21" s="272"/>
      <c r="AF21" s="272"/>
      <c r="AG21" s="272"/>
      <c r="AH21" s="272"/>
      <c r="AI21" s="272"/>
      <c r="AJ21" s="273"/>
      <c r="AK21" s="18" t="str">
        <f>IF(COUNTA(AB19)=1,"〇","×")</f>
        <v>×</v>
      </c>
      <c r="AL21" s="42" t="s">
        <v>80</v>
      </c>
      <c r="AM21" s="85"/>
      <c r="AN21" s="85"/>
      <c r="AO21" s="1"/>
      <c r="AP21" s="85"/>
      <c r="AQ21" s="85"/>
      <c r="AR21" s="85"/>
      <c r="AS21" s="85"/>
      <c r="AT21" s="85"/>
      <c r="AU21" s="85"/>
      <c r="AV21" s="85"/>
      <c r="AW21" s="85"/>
      <c r="AX21" s="85"/>
      <c r="AY21" s="85"/>
      <c r="AZ21" s="85"/>
      <c r="BA21" s="85"/>
      <c r="BB21" s="85"/>
    </row>
    <row r="22" spans="1:80" ht="24" customHeight="1">
      <c r="A22" s="85"/>
      <c r="B22" s="85"/>
      <c r="C22" s="85"/>
      <c r="D22" s="85"/>
      <c r="E22" s="85"/>
      <c r="F22" s="85"/>
      <c r="G22" s="85"/>
      <c r="H22" s="262"/>
      <c r="I22" s="263"/>
      <c r="J22" s="263"/>
      <c r="K22" s="263"/>
      <c r="L22" s="264"/>
      <c r="M22" s="245" t="s">
        <v>67</v>
      </c>
      <c r="N22" s="274"/>
      <c r="O22" s="274"/>
      <c r="P22" s="275"/>
      <c r="Q22" s="279"/>
      <c r="R22" s="280"/>
      <c r="S22" s="280"/>
      <c r="T22" s="280"/>
      <c r="U22" s="280"/>
      <c r="V22" s="280"/>
      <c r="W22" s="280"/>
      <c r="X22" s="280"/>
      <c r="Y22" s="280"/>
      <c r="Z22" s="280"/>
      <c r="AA22" s="280"/>
      <c r="AB22" s="280"/>
      <c r="AC22" s="280"/>
      <c r="AD22" s="280"/>
      <c r="AE22" s="280"/>
      <c r="AF22" s="280"/>
      <c r="AG22" s="280"/>
      <c r="AH22" s="280"/>
      <c r="AI22" s="280"/>
      <c r="AJ22" s="281"/>
      <c r="AK22" s="18" t="str">
        <f>IF(COUNTA(Q20)=1,"〇","×")</f>
        <v>×</v>
      </c>
      <c r="AL22" s="42" t="s">
        <v>17</v>
      </c>
      <c r="AM22" s="85"/>
      <c r="AN22" s="85"/>
      <c r="AO22" s="1"/>
      <c r="AP22" s="85"/>
      <c r="AQ22" s="85"/>
      <c r="AR22" s="85"/>
      <c r="AS22" s="85"/>
      <c r="AT22" s="85"/>
      <c r="AU22" s="85"/>
      <c r="AV22" s="85"/>
      <c r="AW22" s="85"/>
      <c r="AX22" s="85"/>
      <c r="AY22" s="85"/>
      <c r="AZ22" s="85"/>
      <c r="BA22" s="85"/>
      <c r="BB22" s="85"/>
    </row>
    <row r="23" spans="1:80" ht="24">
      <c r="A23" s="85"/>
      <c r="B23" s="85"/>
      <c r="C23" s="85"/>
      <c r="D23" s="85"/>
      <c r="E23" s="85"/>
      <c r="F23" s="85"/>
      <c r="G23" s="85"/>
      <c r="H23" s="262"/>
      <c r="I23" s="263"/>
      <c r="J23" s="263"/>
      <c r="K23" s="263"/>
      <c r="L23" s="264"/>
      <c r="M23" s="276"/>
      <c r="N23" s="277"/>
      <c r="O23" s="277"/>
      <c r="P23" s="278"/>
      <c r="Q23" s="282"/>
      <c r="R23" s="283"/>
      <c r="S23" s="283"/>
      <c r="T23" s="283"/>
      <c r="U23" s="283"/>
      <c r="V23" s="283"/>
      <c r="W23" s="283"/>
      <c r="X23" s="283"/>
      <c r="Y23" s="283"/>
      <c r="Z23" s="283"/>
      <c r="AA23" s="283"/>
      <c r="AB23" s="283"/>
      <c r="AC23" s="283"/>
      <c r="AD23" s="283"/>
      <c r="AE23" s="283"/>
      <c r="AF23" s="283"/>
      <c r="AG23" s="283"/>
      <c r="AH23" s="283"/>
      <c r="AI23" s="283"/>
      <c r="AJ23" s="284"/>
      <c r="AK23" s="18" t="str">
        <f>IF(COUNTA(Q22)=1,"〇","×")</f>
        <v>×</v>
      </c>
      <c r="AL23" s="42" t="s">
        <v>81</v>
      </c>
      <c r="AM23" s="85"/>
      <c r="AN23" s="85"/>
      <c r="AO23" s="1"/>
      <c r="AP23" s="85"/>
      <c r="AQ23" s="85"/>
      <c r="AR23" s="85"/>
      <c r="AS23" s="85"/>
      <c r="AT23" s="85"/>
      <c r="AU23" s="85"/>
      <c r="AV23" s="85"/>
      <c r="AW23" s="85"/>
      <c r="AX23" s="85"/>
      <c r="AY23" s="85"/>
      <c r="AZ23" s="85"/>
      <c r="BA23" s="85"/>
      <c r="BB23" s="85"/>
    </row>
    <row r="24" spans="1:80" ht="24">
      <c r="A24" s="85"/>
      <c r="B24" s="85"/>
      <c r="C24" s="85"/>
      <c r="D24" s="85"/>
      <c r="E24" s="85"/>
      <c r="F24" s="85"/>
      <c r="G24" s="85"/>
      <c r="H24" s="262"/>
      <c r="I24" s="263"/>
      <c r="J24" s="263"/>
      <c r="K24" s="263"/>
      <c r="L24" s="264"/>
      <c r="M24" s="259" t="s">
        <v>8</v>
      </c>
      <c r="N24" s="260"/>
      <c r="O24" s="260"/>
      <c r="P24" s="261"/>
      <c r="Q24" s="285"/>
      <c r="R24" s="286"/>
      <c r="S24" s="286"/>
      <c r="T24" s="286"/>
      <c r="U24" s="286"/>
      <c r="V24" s="286"/>
      <c r="W24" s="286"/>
      <c r="X24" s="286"/>
      <c r="Y24" s="286"/>
      <c r="Z24" s="286"/>
      <c r="AA24" s="286"/>
      <c r="AB24" s="286"/>
      <c r="AC24" s="286"/>
      <c r="AD24" s="286"/>
      <c r="AE24" s="286"/>
      <c r="AF24" s="286"/>
      <c r="AG24" s="286"/>
      <c r="AH24" s="286"/>
      <c r="AI24" s="286"/>
      <c r="AJ24" s="287"/>
      <c r="AK24" s="18" t="str">
        <f>IF(COUNTA(Q24)=1,"〇","×")</f>
        <v>×</v>
      </c>
      <c r="AL24" s="42" t="s">
        <v>18</v>
      </c>
      <c r="AM24" s="85"/>
      <c r="AN24" s="85"/>
      <c r="AO24" s="1"/>
      <c r="AP24" s="85"/>
      <c r="AQ24" s="85"/>
      <c r="AR24" s="85"/>
      <c r="AS24" s="85"/>
      <c r="AT24" s="85"/>
      <c r="AU24" s="85"/>
      <c r="AV24" s="85"/>
      <c r="AW24" s="85"/>
      <c r="AX24" s="85"/>
      <c r="AY24" s="85"/>
      <c r="AZ24" s="85"/>
      <c r="BA24" s="85"/>
      <c r="BB24" s="85"/>
    </row>
    <row r="25" spans="1:80" ht="24">
      <c r="A25" s="85"/>
      <c r="B25" s="85"/>
      <c r="C25" s="85"/>
      <c r="D25" s="85"/>
      <c r="E25" s="85"/>
      <c r="F25" s="85"/>
      <c r="G25" s="85"/>
      <c r="H25" s="265"/>
      <c r="I25" s="266"/>
      <c r="J25" s="266"/>
      <c r="K25" s="266"/>
      <c r="L25" s="267"/>
      <c r="M25" s="265"/>
      <c r="N25" s="266"/>
      <c r="O25" s="266"/>
      <c r="P25" s="267"/>
      <c r="Q25" s="288"/>
      <c r="R25" s="289"/>
      <c r="S25" s="289"/>
      <c r="T25" s="289"/>
      <c r="U25" s="289"/>
      <c r="V25" s="289"/>
      <c r="W25" s="289"/>
      <c r="X25" s="289"/>
      <c r="Y25" s="289"/>
      <c r="Z25" s="289"/>
      <c r="AA25" s="289"/>
      <c r="AB25" s="289"/>
      <c r="AC25" s="289"/>
      <c r="AD25" s="289"/>
      <c r="AE25" s="289"/>
      <c r="AF25" s="289"/>
      <c r="AG25" s="289"/>
      <c r="AH25" s="289"/>
      <c r="AI25" s="289"/>
      <c r="AJ25" s="290"/>
      <c r="AK25" s="10"/>
    </row>
    <row r="26" spans="1:80" ht="12.75" customHeight="1">
      <c r="A26" s="85"/>
      <c r="B26" s="85"/>
      <c r="C26" s="85"/>
      <c r="D26" s="85"/>
      <c r="E26" s="85"/>
      <c r="F26" s="85"/>
      <c r="G26" s="85"/>
      <c r="H26" s="85"/>
      <c r="I26" s="85"/>
      <c r="J26" s="85"/>
      <c r="K26" s="85"/>
      <c r="L26" s="85"/>
      <c r="M26" s="85"/>
      <c r="N26" s="6"/>
      <c r="O26" s="6"/>
      <c r="P26" s="6"/>
      <c r="Q26" s="6"/>
      <c r="R26" s="6"/>
      <c r="S26" s="6"/>
      <c r="T26" s="6"/>
      <c r="U26" s="6"/>
      <c r="V26" s="6"/>
      <c r="W26" s="85"/>
      <c r="X26" s="85"/>
      <c r="Y26" s="85"/>
      <c r="Z26" s="85"/>
      <c r="AA26" s="85"/>
      <c r="AB26" s="85"/>
      <c r="AC26" s="85"/>
      <c r="AD26" s="85"/>
      <c r="AE26" s="85"/>
      <c r="AF26" s="85"/>
      <c r="AG26" s="85"/>
      <c r="AH26" s="85"/>
      <c r="AI26" s="85"/>
      <c r="AJ26" s="85"/>
      <c r="AK26" s="10"/>
    </row>
    <row r="27" spans="1:80" ht="9.9499999999999993" customHeight="1" thickBot="1">
      <c r="A27" s="85"/>
      <c r="B27" s="85"/>
      <c r="C27" s="85"/>
      <c r="D27" s="85"/>
      <c r="E27" s="85"/>
      <c r="F27" s="85"/>
      <c r="G27" s="85"/>
      <c r="H27" s="85"/>
      <c r="I27" s="85"/>
      <c r="J27" s="85"/>
      <c r="K27" s="85"/>
      <c r="L27" s="85"/>
      <c r="M27" s="85"/>
      <c r="N27" s="85"/>
      <c r="O27" s="85"/>
      <c r="P27" s="85"/>
      <c r="Q27" s="85"/>
      <c r="R27" s="85"/>
      <c r="S27" s="85"/>
      <c r="T27" s="85"/>
      <c r="U27" s="85"/>
      <c r="V27" s="85"/>
      <c r="W27" s="85"/>
      <c r="X27" s="85"/>
      <c r="Y27" s="85"/>
      <c r="Z27" s="85"/>
      <c r="AA27" s="85"/>
      <c r="AB27" s="85"/>
      <c r="AC27" s="85"/>
      <c r="AD27" s="85"/>
      <c r="AE27" s="85"/>
      <c r="AF27" s="85"/>
      <c r="AG27" s="85"/>
      <c r="AH27" s="85"/>
      <c r="AI27" s="85"/>
      <c r="AJ27" s="85"/>
      <c r="AK27" s="10"/>
    </row>
    <row r="28" spans="1:80" ht="22.15" customHeight="1" thickBot="1">
      <c r="A28" s="85"/>
      <c r="B28" s="85"/>
      <c r="H28" s="233" t="s">
        <v>58</v>
      </c>
      <c r="I28" s="233"/>
      <c r="J28" s="233"/>
      <c r="K28" s="233"/>
      <c r="L28" s="233"/>
      <c r="M28" s="233"/>
      <c r="N28" s="233"/>
      <c r="O28" s="233"/>
      <c r="P28" s="233"/>
      <c r="Q28" s="233"/>
      <c r="R28" s="234" t="str">
        <f>IF(別紙2!AH3="","",別紙2!AH3)</f>
        <v/>
      </c>
      <c r="S28" s="234"/>
      <c r="T28" s="234"/>
      <c r="U28" s="234"/>
      <c r="V28" s="234"/>
      <c r="W28" s="234"/>
      <c r="X28" s="234"/>
      <c r="Y28" s="234"/>
      <c r="Z28" s="235"/>
      <c r="AA28" s="235"/>
      <c r="AB28" s="235"/>
      <c r="AC28" s="235"/>
      <c r="AK28" s="18"/>
    </row>
    <row r="29" spans="1:80" ht="22.15" customHeight="1" thickBot="1">
      <c r="A29" s="85"/>
      <c r="B29" s="85"/>
      <c r="H29" s="233"/>
      <c r="I29" s="233"/>
      <c r="J29" s="233"/>
      <c r="K29" s="233"/>
      <c r="L29" s="233"/>
      <c r="M29" s="233"/>
      <c r="N29" s="233"/>
      <c r="O29" s="233"/>
      <c r="P29" s="233"/>
      <c r="Q29" s="233"/>
      <c r="R29" s="234"/>
      <c r="S29" s="234"/>
      <c r="T29" s="234"/>
      <c r="U29" s="234"/>
      <c r="V29" s="234"/>
      <c r="W29" s="234"/>
      <c r="X29" s="234"/>
      <c r="Y29" s="234"/>
      <c r="Z29" s="235"/>
      <c r="AA29" s="235"/>
      <c r="AB29" s="235"/>
      <c r="AC29" s="235"/>
      <c r="AK29" s="10"/>
      <c r="BE29" s="2"/>
      <c r="BF29" s="2"/>
    </row>
    <row r="30" spans="1:80" ht="22.15" customHeight="1" thickBot="1">
      <c r="A30" s="85"/>
      <c r="B30" s="85"/>
      <c r="H30" s="233" t="s">
        <v>38</v>
      </c>
      <c r="I30" s="233"/>
      <c r="J30" s="233"/>
      <c r="K30" s="233"/>
      <c r="L30" s="233"/>
      <c r="M30" s="233"/>
      <c r="N30" s="233"/>
      <c r="O30" s="233"/>
      <c r="P30" s="233"/>
      <c r="Q30" s="233"/>
      <c r="R30" s="236" t="str">
        <f>IF(別紙2!AZ3="","",別紙2!AZ3)</f>
        <v/>
      </c>
      <c r="S30" s="236"/>
      <c r="T30" s="236"/>
      <c r="U30" s="236"/>
      <c r="V30" s="236"/>
      <c r="W30" s="236"/>
      <c r="X30" s="236"/>
      <c r="Y30" s="236"/>
      <c r="Z30" s="237"/>
      <c r="AA30" s="237"/>
      <c r="AB30" s="237"/>
      <c r="AC30" s="237"/>
      <c r="AK30" s="18"/>
    </row>
    <row r="31" spans="1:80" ht="22.15" customHeight="1" thickBot="1">
      <c r="A31" s="85"/>
      <c r="B31" s="85"/>
      <c r="H31" s="233"/>
      <c r="I31" s="233"/>
      <c r="J31" s="233"/>
      <c r="K31" s="233"/>
      <c r="L31" s="233"/>
      <c r="M31" s="233"/>
      <c r="N31" s="233"/>
      <c r="O31" s="233"/>
      <c r="P31" s="233"/>
      <c r="Q31" s="233"/>
      <c r="R31" s="236"/>
      <c r="S31" s="236"/>
      <c r="T31" s="236"/>
      <c r="U31" s="236"/>
      <c r="V31" s="236"/>
      <c r="W31" s="236"/>
      <c r="X31" s="236"/>
      <c r="Y31" s="236"/>
      <c r="Z31" s="237"/>
      <c r="AA31" s="237"/>
      <c r="AB31" s="237"/>
      <c r="AC31" s="237"/>
      <c r="AK31" s="10"/>
      <c r="BE31" s="2"/>
      <c r="BF31" s="2"/>
    </row>
    <row r="32" spans="1:80" ht="22.15" customHeight="1" thickBot="1">
      <c r="A32" s="85"/>
      <c r="B32" s="85"/>
      <c r="H32" s="233" t="s">
        <v>47</v>
      </c>
      <c r="I32" s="233"/>
      <c r="J32" s="233"/>
      <c r="K32" s="233"/>
      <c r="L32" s="233"/>
      <c r="M32" s="233"/>
      <c r="N32" s="233"/>
      <c r="O32" s="233"/>
      <c r="P32" s="233"/>
      <c r="Q32" s="233"/>
      <c r="R32" s="238" t="str">
        <f>IF(別紙2!BR3="","",別紙2!BR3)</f>
        <v/>
      </c>
      <c r="S32" s="239"/>
      <c r="T32" s="239"/>
      <c r="U32" s="239"/>
      <c r="V32" s="239"/>
      <c r="W32" s="239"/>
      <c r="X32" s="239"/>
      <c r="Y32" s="239"/>
      <c r="Z32" s="239"/>
      <c r="AA32" s="239"/>
      <c r="AB32" s="239"/>
      <c r="AC32" s="239"/>
      <c r="AD32" s="3"/>
      <c r="AE32" s="3"/>
      <c r="AF32" s="3"/>
      <c r="AG32" s="3"/>
      <c r="AH32" s="3"/>
      <c r="AK32" s="10"/>
      <c r="BE32" s="2"/>
      <c r="BF32" s="2"/>
    </row>
    <row r="33" spans="1:58" ht="22.15" customHeight="1" thickBot="1">
      <c r="A33" s="85"/>
      <c r="B33" s="85"/>
      <c r="H33" s="233"/>
      <c r="I33" s="233"/>
      <c r="J33" s="233"/>
      <c r="K33" s="233"/>
      <c r="L33" s="233"/>
      <c r="M33" s="233"/>
      <c r="N33" s="233"/>
      <c r="O33" s="233"/>
      <c r="P33" s="233"/>
      <c r="Q33" s="233"/>
      <c r="R33" s="239"/>
      <c r="S33" s="239"/>
      <c r="T33" s="239"/>
      <c r="U33" s="239"/>
      <c r="V33" s="239"/>
      <c r="W33" s="239"/>
      <c r="X33" s="239"/>
      <c r="Y33" s="239"/>
      <c r="Z33" s="239"/>
      <c r="AA33" s="239"/>
      <c r="AB33" s="239"/>
      <c r="AC33" s="239"/>
      <c r="AD33" s="3"/>
      <c r="AE33" s="3"/>
      <c r="AF33" s="3"/>
      <c r="AG33" s="3"/>
      <c r="AH33" s="3"/>
      <c r="AK33" s="10"/>
      <c r="BE33" s="2"/>
      <c r="BF33" s="2"/>
    </row>
    <row r="34" spans="1:58" ht="9.9499999999999993" customHeight="1">
      <c r="A34" s="7"/>
      <c r="B34" s="8"/>
      <c r="C34" s="8"/>
      <c r="D34" s="8"/>
      <c r="E34" s="8"/>
      <c r="F34" s="8"/>
      <c r="G34" s="8"/>
      <c r="H34" s="222" t="s">
        <v>56</v>
      </c>
      <c r="I34" s="223"/>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3"/>
      <c r="AH34" s="223"/>
      <c r="AI34" s="223"/>
      <c r="AJ34" s="223"/>
      <c r="AK34" s="10"/>
      <c r="BE34" s="2"/>
      <c r="BF34" s="2"/>
    </row>
    <row r="35" spans="1:58" ht="9.9499999999999993" customHeight="1">
      <c r="A35" s="29"/>
      <c r="B35" s="15"/>
      <c r="C35" s="15"/>
      <c r="D35" s="15"/>
      <c r="E35" s="15"/>
      <c r="F35" s="15"/>
      <c r="G35" s="15"/>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10"/>
      <c r="BE35" s="2"/>
      <c r="BF35" s="2"/>
    </row>
    <row r="36" spans="1:58" ht="39.75" customHeight="1" thickBot="1">
      <c r="A36" s="29"/>
      <c r="B36" s="15"/>
      <c r="C36" s="15"/>
      <c r="D36" s="15"/>
      <c r="E36" s="15"/>
      <c r="F36" s="15"/>
      <c r="G36" s="15"/>
      <c r="H36" s="224" t="s">
        <v>57</v>
      </c>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44"/>
      <c r="AJ36" s="44"/>
      <c r="AK36" s="10"/>
      <c r="BE36" s="2"/>
      <c r="BF36" s="2"/>
    </row>
    <row r="37" spans="1:58" ht="9.9499999999999993" customHeight="1">
      <c r="A37" s="29"/>
      <c r="B37" s="15"/>
      <c r="C37" s="124" t="s">
        <v>87</v>
      </c>
      <c r="D37" s="125"/>
      <c r="E37" s="125"/>
      <c r="F37" s="125"/>
      <c r="G37" s="125"/>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6"/>
      <c r="AI37" s="45"/>
      <c r="AJ37" s="44"/>
      <c r="AK37" s="10"/>
      <c r="BE37" s="2"/>
      <c r="BF37" s="2"/>
    </row>
    <row r="38" spans="1:58" ht="22.15" customHeight="1">
      <c r="A38" s="29"/>
      <c r="C38" s="127"/>
      <c r="D38" s="128"/>
      <c r="E38" s="128"/>
      <c r="F38" s="128"/>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9"/>
      <c r="AI38" s="15"/>
      <c r="AJ38" s="15"/>
      <c r="AK38" s="10"/>
      <c r="BE38" s="2"/>
      <c r="BF38" s="2"/>
    </row>
    <row r="39" spans="1:58" ht="9.9499999999999993" customHeight="1">
      <c r="A39" s="29"/>
      <c r="C39" s="127"/>
      <c r="D39" s="128"/>
      <c r="E39" s="128"/>
      <c r="F39" s="128"/>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9"/>
      <c r="AI39" s="15"/>
      <c r="AJ39" s="15"/>
      <c r="AK39" s="10"/>
      <c r="BE39" s="2"/>
      <c r="BF39" s="2"/>
    </row>
    <row r="40" spans="1:58" ht="22.15" hidden="1" customHeight="1">
      <c r="A40" s="29"/>
      <c r="B40" s="15"/>
      <c r="C40" s="127"/>
      <c r="D40" s="128"/>
      <c r="E40" s="128"/>
      <c r="F40" s="128"/>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9"/>
      <c r="AI40" s="4"/>
      <c r="AJ40" s="4"/>
      <c r="AL40" s="19"/>
    </row>
    <row r="41" spans="1:58" ht="22.15" hidden="1" customHeight="1">
      <c r="A41" s="29"/>
      <c r="B41" s="15"/>
      <c r="C41" s="127"/>
      <c r="D41" s="128"/>
      <c r="E41" s="128"/>
      <c r="F41" s="128"/>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9"/>
      <c r="AI41" s="4"/>
      <c r="AJ41" s="4"/>
      <c r="AL41" s="19"/>
    </row>
    <row r="42" spans="1:58" ht="9.9499999999999993" customHeight="1">
      <c r="A42" s="29"/>
      <c r="B42" s="15"/>
      <c r="C42" s="127"/>
      <c r="D42" s="128"/>
      <c r="E42" s="128"/>
      <c r="F42" s="128"/>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9"/>
      <c r="AI42" s="4"/>
      <c r="AJ42" s="4"/>
      <c r="AK42" s="16"/>
    </row>
    <row r="43" spans="1:58" ht="44.25" customHeight="1">
      <c r="A43" s="29"/>
      <c r="B43" s="15"/>
      <c r="C43" s="110"/>
      <c r="D43" s="225" t="s">
        <v>83</v>
      </c>
      <c r="E43" s="226"/>
      <c r="F43" s="226"/>
      <c r="G43" s="226"/>
      <c r="H43" s="226"/>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7"/>
      <c r="AI43" s="4"/>
      <c r="AJ43" s="4"/>
      <c r="AK43" s="16" t="str">
        <f>IF(AL43=TRUE,"〇","×")</f>
        <v>×</v>
      </c>
      <c r="AL43" s="117" t="b">
        <v>0</v>
      </c>
    </row>
    <row r="44" spans="1:58" ht="33.75" customHeight="1">
      <c r="A44" s="29"/>
      <c r="B44" s="15"/>
      <c r="C44" s="111"/>
      <c r="D44" s="228" t="s">
        <v>88</v>
      </c>
      <c r="E44" s="229"/>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30"/>
      <c r="AI44" s="4"/>
      <c r="AJ44" s="4"/>
      <c r="AK44" s="16" t="str">
        <f>IF(AL44=TRUE,"〇","×")</f>
        <v>×</v>
      </c>
      <c r="AL44" s="117" t="b">
        <v>0</v>
      </c>
    </row>
    <row r="45" spans="1:58" ht="9.9499999999999993" customHeight="1">
      <c r="A45" s="29"/>
      <c r="B45" s="15"/>
      <c r="C45" s="111"/>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4"/>
      <c r="AI45" s="4"/>
      <c r="AJ45" s="4"/>
      <c r="AK45" s="17"/>
      <c r="AL45" s="118"/>
    </row>
    <row r="46" spans="1:58" ht="22.15" customHeight="1">
      <c r="A46" s="29"/>
      <c r="B46" s="15"/>
      <c r="C46" s="111"/>
      <c r="D46" s="228" t="s">
        <v>39</v>
      </c>
      <c r="E46" s="231"/>
      <c r="F46" s="231"/>
      <c r="G46" s="231"/>
      <c r="H46" s="231"/>
      <c r="I46" s="231"/>
      <c r="J46" s="231"/>
      <c r="K46" s="231"/>
      <c r="L46" s="231"/>
      <c r="M46" s="231"/>
      <c r="N46" s="231"/>
      <c r="O46" s="231"/>
      <c r="P46" s="231"/>
      <c r="Q46" s="231"/>
      <c r="R46" s="231"/>
      <c r="S46" s="231"/>
      <c r="T46" s="231"/>
      <c r="U46" s="231"/>
      <c r="V46" s="231"/>
      <c r="W46" s="231"/>
      <c r="X46" s="231"/>
      <c r="Y46" s="231"/>
      <c r="Z46" s="231"/>
      <c r="AA46" s="231"/>
      <c r="AB46" s="231"/>
      <c r="AC46" s="231"/>
      <c r="AD46" s="231"/>
      <c r="AE46" s="231"/>
      <c r="AF46" s="231"/>
      <c r="AG46" s="231"/>
      <c r="AH46" s="232"/>
      <c r="AI46" s="4"/>
      <c r="AJ46" s="4"/>
      <c r="AK46" s="16" t="str">
        <f>IF(AL46=TRUE,"〇","×")</f>
        <v>×</v>
      </c>
      <c r="AL46" s="117" t="b">
        <v>0</v>
      </c>
    </row>
    <row r="47" spans="1:58" ht="9.9499999999999993" customHeight="1">
      <c r="A47" s="29"/>
      <c r="B47" s="15"/>
      <c r="C47" s="111"/>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4"/>
      <c r="AI47" s="4"/>
      <c r="AJ47" s="4"/>
      <c r="AK47" s="17"/>
      <c r="AL47" s="118"/>
    </row>
    <row r="48" spans="1:58" ht="22.15" customHeight="1">
      <c r="A48" s="29"/>
      <c r="B48" s="15"/>
      <c r="C48" s="111"/>
      <c r="D48" s="228" t="s">
        <v>59</v>
      </c>
      <c r="E48" s="231"/>
      <c r="F48" s="231"/>
      <c r="G48" s="231"/>
      <c r="H48" s="231"/>
      <c r="I48" s="231"/>
      <c r="J48" s="231"/>
      <c r="K48" s="231"/>
      <c r="L48" s="231"/>
      <c r="M48" s="231"/>
      <c r="N48" s="231"/>
      <c r="O48" s="231"/>
      <c r="P48" s="231"/>
      <c r="Q48" s="231"/>
      <c r="R48" s="231"/>
      <c r="S48" s="231"/>
      <c r="T48" s="231"/>
      <c r="U48" s="231"/>
      <c r="V48" s="231"/>
      <c r="W48" s="231"/>
      <c r="X48" s="231"/>
      <c r="Y48" s="231"/>
      <c r="Z48" s="231"/>
      <c r="AA48" s="231"/>
      <c r="AB48" s="231"/>
      <c r="AC48" s="231"/>
      <c r="AD48" s="231"/>
      <c r="AE48" s="231"/>
      <c r="AF48" s="231"/>
      <c r="AG48" s="231"/>
      <c r="AH48" s="232"/>
      <c r="AI48" s="4"/>
      <c r="AJ48" s="4"/>
      <c r="AK48" s="16" t="str">
        <f>IF(AL48=TRUE,"〇","×")</f>
        <v>×</v>
      </c>
      <c r="AL48" s="117" t="b">
        <v>0</v>
      </c>
    </row>
    <row r="49" spans="1:38" ht="14.25" customHeight="1" thickBot="1">
      <c r="A49" s="29"/>
      <c r="B49" s="15"/>
      <c r="C49" s="112"/>
      <c r="D49" s="115"/>
      <c r="E49" s="115"/>
      <c r="F49" s="115"/>
      <c r="G49" s="115"/>
      <c r="H49" s="115"/>
      <c r="I49" s="115"/>
      <c r="J49" s="115"/>
      <c r="K49" s="115"/>
      <c r="L49" s="115"/>
      <c r="M49" s="115"/>
      <c r="N49" s="115"/>
      <c r="O49" s="115"/>
      <c r="P49" s="115"/>
      <c r="Q49" s="115"/>
      <c r="R49" s="115"/>
      <c r="S49" s="115"/>
      <c r="T49" s="115"/>
      <c r="U49" s="115"/>
      <c r="V49" s="115"/>
      <c r="W49" s="115"/>
      <c r="X49" s="115"/>
      <c r="Y49" s="115"/>
      <c r="Z49" s="115"/>
      <c r="AA49" s="115"/>
      <c r="AB49" s="115"/>
      <c r="AC49" s="115"/>
      <c r="AD49" s="115"/>
      <c r="AE49" s="115"/>
      <c r="AF49" s="115"/>
      <c r="AG49" s="115"/>
      <c r="AH49" s="116"/>
      <c r="AI49" s="4"/>
      <c r="AJ49" s="4"/>
    </row>
    <row r="50" spans="1:38" ht="51" customHeight="1">
      <c r="A50" s="205" t="s">
        <v>636</v>
      </c>
      <c r="B50" s="206"/>
      <c r="C50" s="206"/>
      <c r="D50" s="206"/>
      <c r="E50" s="206"/>
      <c r="F50" s="206"/>
      <c r="G50" s="206"/>
      <c r="H50" s="206"/>
      <c r="I50" s="206"/>
      <c r="J50" s="206"/>
      <c r="K50" s="206"/>
      <c r="L50" s="206"/>
      <c r="M50" s="206"/>
      <c r="N50" s="206"/>
      <c r="O50" s="206"/>
      <c r="P50" s="206"/>
      <c r="Q50" s="206"/>
      <c r="R50" s="206"/>
      <c r="S50" s="206"/>
      <c r="T50" s="206"/>
      <c r="U50" s="206"/>
      <c r="V50" s="206"/>
      <c r="W50" s="206"/>
      <c r="X50" s="206"/>
      <c r="Y50" s="206"/>
      <c r="Z50" s="206"/>
      <c r="AA50" s="206"/>
      <c r="AB50" s="206"/>
      <c r="AC50" s="206"/>
      <c r="AD50" s="206"/>
      <c r="AE50" s="206"/>
      <c r="AF50" s="206"/>
      <c r="AG50" s="206"/>
      <c r="AH50" s="206"/>
      <c r="AI50" s="206"/>
      <c r="AJ50" s="206"/>
    </row>
    <row r="51" spans="1:38">
      <c r="A51" s="207" t="s">
        <v>50</v>
      </c>
      <c r="B51" s="209" t="s">
        <v>9</v>
      </c>
      <c r="C51" s="210"/>
      <c r="D51" s="210"/>
      <c r="E51" s="210"/>
      <c r="F51" s="211"/>
      <c r="G51" s="48"/>
      <c r="H51" s="49"/>
      <c r="I51" s="49"/>
      <c r="J51" s="50"/>
      <c r="K51" s="190"/>
      <c r="L51" s="191"/>
      <c r="M51" s="191"/>
      <c r="N51" s="191"/>
      <c r="O51" s="191"/>
      <c r="P51" s="191"/>
      <c r="Q51" s="191"/>
      <c r="R51" s="191"/>
      <c r="S51" s="191"/>
      <c r="T51" s="191"/>
      <c r="U51" s="191"/>
      <c r="V51" s="191"/>
      <c r="W51" s="191"/>
      <c r="X51" s="191"/>
      <c r="Y51" s="191"/>
      <c r="Z51" s="191"/>
      <c r="AA51" s="191"/>
      <c r="AB51" s="191"/>
      <c r="AC51" s="191"/>
      <c r="AD51" s="191"/>
      <c r="AE51" s="191"/>
      <c r="AF51" s="191"/>
      <c r="AG51" s="191"/>
      <c r="AH51" s="191"/>
      <c r="AI51" s="191"/>
      <c r="AJ51" s="192"/>
      <c r="AK51" s="18" t="str">
        <f>IF(COUNTA(G51:J51)=4,"〇","×")</f>
        <v>×</v>
      </c>
      <c r="AL51" s="42" t="s">
        <v>19</v>
      </c>
    </row>
    <row r="52" spans="1:38">
      <c r="A52" s="208"/>
      <c r="B52" s="212" t="s">
        <v>10</v>
      </c>
      <c r="C52" s="213"/>
      <c r="D52" s="213"/>
      <c r="E52" s="213"/>
      <c r="F52" s="213"/>
      <c r="G52" s="48"/>
      <c r="H52" s="49"/>
      <c r="I52" s="50"/>
      <c r="J52" s="190"/>
      <c r="K52" s="191"/>
      <c r="L52" s="191"/>
      <c r="M52" s="191"/>
      <c r="N52" s="191"/>
      <c r="O52" s="191"/>
      <c r="P52" s="191"/>
      <c r="Q52" s="191"/>
      <c r="R52" s="191"/>
      <c r="S52" s="191"/>
      <c r="T52" s="191"/>
      <c r="U52" s="191"/>
      <c r="V52" s="191"/>
      <c r="W52" s="191"/>
      <c r="X52" s="191"/>
      <c r="Y52" s="191"/>
      <c r="Z52" s="191"/>
      <c r="AA52" s="191"/>
      <c r="AB52" s="191"/>
      <c r="AC52" s="191"/>
      <c r="AD52" s="191"/>
      <c r="AE52" s="191"/>
      <c r="AF52" s="191"/>
      <c r="AG52" s="191"/>
      <c r="AH52" s="191"/>
      <c r="AI52" s="191"/>
      <c r="AJ52" s="192"/>
      <c r="AK52" s="18" t="str">
        <f>IF(COUNTA(G52:I52)=3,"〇","×")</f>
        <v>×</v>
      </c>
      <c r="AL52" s="42" t="s">
        <v>20</v>
      </c>
    </row>
    <row r="53" spans="1:38">
      <c r="A53" s="208"/>
      <c r="B53" s="193" t="s">
        <v>11</v>
      </c>
      <c r="C53" s="194"/>
      <c r="D53" s="194"/>
      <c r="E53" s="194"/>
      <c r="F53" s="214"/>
      <c r="G53" s="215"/>
      <c r="H53" s="215"/>
      <c r="I53" s="215"/>
      <c r="J53" s="215"/>
      <c r="K53" s="215"/>
      <c r="L53" s="215"/>
      <c r="M53" s="215"/>
      <c r="N53" s="215"/>
      <c r="O53" s="215"/>
      <c r="P53" s="215"/>
      <c r="Q53" s="215"/>
      <c r="R53" s="215"/>
      <c r="S53" s="215"/>
      <c r="T53" s="215"/>
      <c r="U53" s="215"/>
      <c r="V53" s="215"/>
      <c r="W53" s="215"/>
      <c r="X53" s="190"/>
      <c r="Y53" s="191"/>
      <c r="Z53" s="191"/>
      <c r="AA53" s="191"/>
      <c r="AB53" s="191"/>
      <c r="AC53" s="191"/>
      <c r="AD53" s="191"/>
      <c r="AE53" s="191"/>
      <c r="AF53" s="191"/>
      <c r="AG53" s="191"/>
      <c r="AH53" s="191"/>
      <c r="AI53" s="191"/>
      <c r="AJ53" s="192"/>
      <c r="AK53" s="18" t="str">
        <f>IF(COUNTA(G53)=1,"〇","×")</f>
        <v>×</v>
      </c>
      <c r="AL53" s="42" t="s">
        <v>21</v>
      </c>
    </row>
    <row r="54" spans="1:38">
      <c r="A54" s="208"/>
      <c r="B54" s="193" t="s">
        <v>12</v>
      </c>
      <c r="C54" s="194"/>
      <c r="D54" s="194"/>
      <c r="E54" s="194"/>
      <c r="F54" s="214"/>
      <c r="G54" s="187"/>
      <c r="H54" s="188"/>
      <c r="I54" s="188"/>
      <c r="J54" s="188"/>
      <c r="K54" s="188"/>
      <c r="L54" s="188"/>
      <c r="M54" s="189"/>
      <c r="N54" s="190"/>
      <c r="O54" s="191"/>
      <c r="P54" s="191"/>
      <c r="Q54" s="191"/>
      <c r="R54" s="191"/>
      <c r="S54" s="191"/>
      <c r="T54" s="191"/>
      <c r="U54" s="191"/>
      <c r="V54" s="191"/>
      <c r="W54" s="191"/>
      <c r="X54" s="191"/>
      <c r="Y54" s="191"/>
      <c r="Z54" s="191"/>
      <c r="AA54" s="191"/>
      <c r="AB54" s="191"/>
      <c r="AC54" s="191"/>
      <c r="AD54" s="191"/>
      <c r="AE54" s="191"/>
      <c r="AF54" s="191"/>
      <c r="AG54" s="191"/>
      <c r="AH54" s="191"/>
      <c r="AI54" s="191"/>
      <c r="AJ54" s="192"/>
      <c r="AK54" s="18" t="str">
        <f>IF(COUNTA(G54)=1,"〇","×")</f>
        <v>×</v>
      </c>
      <c r="AL54" s="42" t="s">
        <v>22</v>
      </c>
    </row>
    <row r="55" spans="1:38" ht="24">
      <c r="A55" s="208"/>
      <c r="B55" s="193" t="s">
        <v>13</v>
      </c>
      <c r="C55" s="194"/>
      <c r="D55" s="194"/>
      <c r="E55" s="194"/>
      <c r="F55" s="194"/>
      <c r="G55" s="195"/>
      <c r="H55" s="196"/>
      <c r="I55" s="197" t="s">
        <v>71</v>
      </c>
      <c r="J55" s="198"/>
      <c r="K55" s="198"/>
      <c r="L55" s="198"/>
      <c r="M55" s="198"/>
      <c r="N55" s="198"/>
      <c r="O55" s="198"/>
      <c r="P55" s="198"/>
      <c r="Q55" s="198"/>
      <c r="R55" s="198"/>
      <c r="S55" s="198"/>
      <c r="T55" s="198"/>
      <c r="U55" s="198"/>
      <c r="V55" s="198"/>
      <c r="W55" s="198"/>
      <c r="X55" s="198"/>
      <c r="Y55" s="198"/>
      <c r="Z55" s="198"/>
      <c r="AA55" s="198"/>
      <c r="AB55" s="198"/>
      <c r="AC55" s="198"/>
      <c r="AD55" s="198"/>
      <c r="AE55" s="198"/>
      <c r="AF55" s="198"/>
      <c r="AG55" s="198"/>
      <c r="AH55" s="198"/>
      <c r="AI55" s="198"/>
      <c r="AJ55" s="199"/>
      <c r="AK55" s="18" t="str">
        <f>IF(COUNTA(G55)=1,"〇","×")</f>
        <v>×</v>
      </c>
      <c r="AL55" s="42" t="s">
        <v>23</v>
      </c>
    </row>
    <row r="56" spans="1:38" ht="20.25" thickBot="1">
      <c r="A56" s="208"/>
      <c r="B56" s="200" t="s">
        <v>14</v>
      </c>
      <c r="C56" s="201"/>
      <c r="D56" s="201"/>
      <c r="E56" s="201"/>
      <c r="F56" s="201"/>
      <c r="G56" s="66"/>
      <c r="H56" s="67"/>
      <c r="I56" s="67"/>
      <c r="J56" s="67"/>
      <c r="K56" s="67"/>
      <c r="L56" s="67"/>
      <c r="M56" s="68"/>
      <c r="N56" s="202"/>
      <c r="O56" s="203"/>
      <c r="P56" s="203"/>
      <c r="Q56" s="203"/>
      <c r="R56" s="203"/>
      <c r="S56" s="203"/>
      <c r="T56" s="203"/>
      <c r="U56" s="203"/>
      <c r="V56" s="203"/>
      <c r="W56" s="203"/>
      <c r="X56" s="203"/>
      <c r="Y56" s="203"/>
      <c r="Z56" s="203"/>
      <c r="AA56" s="203"/>
      <c r="AB56" s="203"/>
      <c r="AC56" s="203"/>
      <c r="AD56" s="203"/>
      <c r="AE56" s="203"/>
      <c r="AF56" s="203"/>
      <c r="AG56" s="203"/>
      <c r="AH56" s="203"/>
      <c r="AI56" s="203"/>
      <c r="AJ56" s="204"/>
      <c r="AK56" s="18" t="str">
        <f>IF(COUNTA(G56:M56)=7,"〇","×")</f>
        <v>×</v>
      </c>
      <c r="AL56" s="42" t="s">
        <v>24</v>
      </c>
    </row>
    <row r="57" spans="1:38" ht="27" customHeight="1" thickBot="1">
      <c r="A57" s="208"/>
      <c r="B57" s="216" t="s">
        <v>51</v>
      </c>
      <c r="C57" s="217"/>
      <c r="D57" s="217"/>
      <c r="E57" s="217"/>
      <c r="F57" s="218"/>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1"/>
      <c r="AK57" s="13" t="str">
        <f>IF(COUNTA(G57:AJ57)&gt;=1,"〇","×")</f>
        <v>×</v>
      </c>
      <c r="AL57" s="42" t="s">
        <v>25</v>
      </c>
    </row>
    <row r="58" spans="1:38" ht="24">
      <c r="A58" s="173" t="s">
        <v>52</v>
      </c>
      <c r="B58" s="174"/>
      <c r="C58" s="174"/>
      <c r="D58" s="174"/>
      <c r="E58" s="174"/>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c r="AE58" s="174"/>
      <c r="AF58" s="174"/>
      <c r="AG58" s="174"/>
      <c r="AH58" s="174"/>
      <c r="AI58" s="174"/>
      <c r="AJ58" s="174"/>
    </row>
    <row r="59" spans="1:38" ht="74.25" customHeight="1">
      <c r="A59" s="47"/>
      <c r="B59" s="87"/>
      <c r="C59" s="175" t="s">
        <v>77</v>
      </c>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c r="AB59" s="175"/>
      <c r="AC59" s="175"/>
      <c r="AD59" s="175"/>
      <c r="AE59" s="175"/>
      <c r="AF59" s="175"/>
      <c r="AG59" s="175"/>
      <c r="AH59" s="175"/>
      <c r="AI59" s="175"/>
      <c r="AJ59" s="175"/>
    </row>
    <row r="61" spans="1:38">
      <c r="A61" s="130" t="str">
        <f>IF(A1="","",A1)</f>
        <v/>
      </c>
      <c r="B61" s="130"/>
      <c r="C61" s="130"/>
      <c r="D61" s="130"/>
      <c r="E61" s="131" t="s">
        <v>72</v>
      </c>
      <c r="F61" s="131"/>
      <c r="G61" s="95"/>
      <c r="H61" s="95"/>
      <c r="I61" s="95"/>
      <c r="J61" s="95"/>
      <c r="K61" s="95"/>
      <c r="L61" s="95"/>
      <c r="M61" s="95"/>
      <c r="N61" s="95"/>
      <c r="O61" s="95"/>
      <c r="P61" s="95"/>
      <c r="Q61" s="95"/>
      <c r="R61" s="95"/>
      <c r="S61" s="95"/>
      <c r="T61" s="95"/>
      <c r="U61" s="95"/>
      <c r="V61" s="95"/>
      <c r="W61" s="95"/>
      <c r="X61" s="95"/>
      <c r="Y61" s="95"/>
      <c r="Z61" s="95"/>
      <c r="AA61" s="95"/>
      <c r="AB61" s="95"/>
      <c r="AC61" s="95"/>
      <c r="AD61" s="95"/>
      <c r="AE61" s="95"/>
      <c r="AF61" s="95"/>
      <c r="AG61" s="95"/>
      <c r="AH61" s="95"/>
      <c r="AI61" s="95"/>
      <c r="AJ61" s="95"/>
    </row>
    <row r="62" spans="1:38" ht="75" customHeight="1">
      <c r="A62" s="176" t="s">
        <v>635</v>
      </c>
      <c r="B62" s="177"/>
      <c r="C62" s="177"/>
      <c r="D62" s="177"/>
      <c r="E62" s="177"/>
      <c r="F62" s="177"/>
      <c r="G62" s="177"/>
      <c r="H62" s="177"/>
      <c r="I62" s="177"/>
      <c r="J62" s="177"/>
      <c r="K62" s="177"/>
      <c r="L62" s="177"/>
      <c r="M62" s="177"/>
      <c r="N62" s="177"/>
      <c r="O62" s="177"/>
      <c r="P62" s="177"/>
      <c r="Q62" s="177"/>
      <c r="R62" s="177"/>
      <c r="S62" s="177"/>
      <c r="T62" s="177"/>
      <c r="U62" s="177"/>
      <c r="V62" s="177"/>
      <c r="W62" s="177"/>
      <c r="X62" s="177"/>
      <c r="Y62" s="177"/>
      <c r="Z62" s="177"/>
      <c r="AA62" s="177"/>
      <c r="AB62" s="177"/>
      <c r="AC62" s="177"/>
      <c r="AD62" s="177"/>
      <c r="AE62" s="177"/>
      <c r="AF62" s="177"/>
      <c r="AG62" s="177"/>
      <c r="AH62" s="177"/>
      <c r="AI62" s="177"/>
      <c r="AJ62" s="177"/>
    </row>
    <row r="63" spans="1:38" s="39" customFormat="1" ht="27.75" customHeight="1">
      <c r="A63" s="159" t="s">
        <v>45</v>
      </c>
      <c r="B63" s="159"/>
      <c r="C63" s="159" t="s">
        <v>84</v>
      </c>
      <c r="D63" s="159"/>
      <c r="E63" s="159"/>
      <c r="F63" s="159"/>
      <c r="G63" s="159"/>
      <c r="H63" s="178" t="s">
        <v>70</v>
      </c>
      <c r="I63" s="179"/>
      <c r="J63" s="179"/>
      <c r="K63" s="179"/>
      <c r="L63" s="180" t="s">
        <v>63</v>
      </c>
      <c r="M63" s="171"/>
      <c r="N63" s="171"/>
      <c r="O63" s="171"/>
      <c r="P63" s="171"/>
      <c r="Q63" s="171"/>
      <c r="R63" s="171"/>
      <c r="S63" s="171"/>
      <c r="T63" s="171"/>
      <c r="U63" s="172"/>
      <c r="V63" s="181" t="s">
        <v>633</v>
      </c>
      <c r="W63" s="182"/>
      <c r="X63" s="183"/>
      <c r="Y63" s="184" t="s">
        <v>43</v>
      </c>
      <c r="Z63" s="171"/>
      <c r="AA63" s="172"/>
      <c r="AB63" s="180" t="s">
        <v>46</v>
      </c>
      <c r="AC63" s="185"/>
      <c r="AD63" s="186"/>
      <c r="AE63" s="180" t="s">
        <v>41</v>
      </c>
      <c r="AF63" s="185"/>
      <c r="AG63" s="186"/>
      <c r="AH63" s="180" t="s">
        <v>42</v>
      </c>
      <c r="AI63" s="185"/>
      <c r="AJ63" s="186"/>
      <c r="AK63" s="40"/>
      <c r="AL63" s="20"/>
    </row>
    <row r="64" spans="1:38" ht="30" customHeight="1">
      <c r="A64" s="159">
        <v>1</v>
      </c>
      <c r="B64" s="159"/>
      <c r="C64" s="160" t="str">
        <f>IF(H64="","",IF($M$15="","",$M$15))</f>
        <v/>
      </c>
      <c r="D64" s="160"/>
      <c r="E64" s="160"/>
      <c r="F64" s="160"/>
      <c r="G64" s="160"/>
      <c r="H64" s="161"/>
      <c r="I64" s="162"/>
      <c r="J64" s="162"/>
      <c r="K64" s="163"/>
      <c r="L64" s="164"/>
      <c r="M64" s="165"/>
      <c r="N64" s="165"/>
      <c r="O64" s="165"/>
      <c r="P64" s="165"/>
      <c r="Q64" s="165"/>
      <c r="R64" s="165"/>
      <c r="S64" s="165"/>
      <c r="T64" s="165"/>
      <c r="U64" s="166"/>
      <c r="V64" s="167" t="str">
        <f>IF($A$1="透析","記入不要","")</f>
        <v/>
      </c>
      <c r="W64" s="168"/>
      <c r="X64" s="169"/>
      <c r="Y64" s="170" t="str">
        <f>IF($A$1="透析","記入不要",IF(V64="","",ROUNDUP(V64,0)))</f>
        <v/>
      </c>
      <c r="Z64" s="171"/>
      <c r="AA64" s="172"/>
      <c r="AB64" s="148" t="str">
        <f>IF($A$1="透析",30000,IF($A$1="訪問診療",6000,IF($A$1="訪問歯科診療",6000,IF($A$1="その他",6000,""))))</f>
        <v/>
      </c>
      <c r="AC64" s="149"/>
      <c r="AD64" s="150"/>
      <c r="AE64" s="151"/>
      <c r="AF64" s="152"/>
      <c r="AG64" s="153"/>
      <c r="AH64" s="154" t="str">
        <f>IF(AB64="","",IF(AE64="","",AB64*AE64))</f>
        <v/>
      </c>
      <c r="AI64" s="155"/>
      <c r="AJ64" s="156"/>
    </row>
    <row r="65" spans="1:36" ht="30" customHeight="1">
      <c r="A65" s="159">
        <v>2</v>
      </c>
      <c r="B65" s="159"/>
      <c r="C65" s="160" t="str">
        <f t="shared" ref="C65:C103" si="0">IF(H65="","",IF($M$15="","",$M$15))</f>
        <v/>
      </c>
      <c r="D65" s="160"/>
      <c r="E65" s="160"/>
      <c r="F65" s="160"/>
      <c r="G65" s="160"/>
      <c r="H65" s="161"/>
      <c r="I65" s="162"/>
      <c r="J65" s="162"/>
      <c r="K65" s="163"/>
      <c r="L65" s="164"/>
      <c r="M65" s="165"/>
      <c r="N65" s="165"/>
      <c r="O65" s="165"/>
      <c r="P65" s="165"/>
      <c r="Q65" s="165"/>
      <c r="R65" s="165"/>
      <c r="S65" s="165"/>
      <c r="T65" s="165"/>
      <c r="U65" s="166"/>
      <c r="V65" s="167" t="str">
        <f t="shared" ref="V65:V103" si="1">IF($A$1="透析","記入不要","")</f>
        <v/>
      </c>
      <c r="W65" s="168"/>
      <c r="X65" s="169"/>
      <c r="Y65" s="170" t="str">
        <f t="shared" ref="Y65:Y103" si="2">IF($A$1="透析","記入不要",IF(V65="","",ROUNDUP(V65,0)))</f>
        <v/>
      </c>
      <c r="Z65" s="171"/>
      <c r="AA65" s="172"/>
      <c r="AB65" s="148" t="str">
        <f t="shared" ref="AB65:AB103" si="3">IF($A$1="透析",30000,IF($A$1="訪問診療",6000,IF($A$1="訪問歯科診療",6000,IF($A$1="その他",6000,""))))</f>
        <v/>
      </c>
      <c r="AC65" s="149"/>
      <c r="AD65" s="150"/>
      <c r="AE65" s="151"/>
      <c r="AF65" s="152"/>
      <c r="AG65" s="153"/>
      <c r="AH65" s="154" t="str">
        <f t="shared" ref="AH65:AH103" si="4">IF(AB65="","",IF(AE65="","",AB65*AE65))</f>
        <v/>
      </c>
      <c r="AI65" s="155"/>
      <c r="AJ65" s="156"/>
    </row>
    <row r="66" spans="1:36" ht="30" customHeight="1">
      <c r="A66" s="159">
        <v>3</v>
      </c>
      <c r="B66" s="159"/>
      <c r="C66" s="160" t="str">
        <f t="shared" si="0"/>
        <v/>
      </c>
      <c r="D66" s="160"/>
      <c r="E66" s="160"/>
      <c r="F66" s="160"/>
      <c r="G66" s="160"/>
      <c r="H66" s="161"/>
      <c r="I66" s="162"/>
      <c r="J66" s="162"/>
      <c r="K66" s="163"/>
      <c r="L66" s="164"/>
      <c r="M66" s="165"/>
      <c r="N66" s="165"/>
      <c r="O66" s="165"/>
      <c r="P66" s="165"/>
      <c r="Q66" s="165"/>
      <c r="R66" s="165"/>
      <c r="S66" s="165"/>
      <c r="T66" s="165"/>
      <c r="U66" s="166"/>
      <c r="V66" s="167" t="str">
        <f t="shared" si="1"/>
        <v/>
      </c>
      <c r="W66" s="168"/>
      <c r="X66" s="169"/>
      <c r="Y66" s="170" t="str">
        <f t="shared" si="2"/>
        <v/>
      </c>
      <c r="Z66" s="171"/>
      <c r="AA66" s="172"/>
      <c r="AB66" s="148" t="str">
        <f t="shared" si="3"/>
        <v/>
      </c>
      <c r="AC66" s="149"/>
      <c r="AD66" s="150"/>
      <c r="AE66" s="151"/>
      <c r="AF66" s="152"/>
      <c r="AG66" s="153"/>
      <c r="AH66" s="154" t="str">
        <f t="shared" si="4"/>
        <v/>
      </c>
      <c r="AI66" s="155"/>
      <c r="AJ66" s="156"/>
    </row>
    <row r="67" spans="1:36" ht="30" customHeight="1">
      <c r="A67" s="159">
        <v>4</v>
      </c>
      <c r="B67" s="159"/>
      <c r="C67" s="160" t="str">
        <f t="shared" si="0"/>
        <v/>
      </c>
      <c r="D67" s="160"/>
      <c r="E67" s="160"/>
      <c r="F67" s="160"/>
      <c r="G67" s="160"/>
      <c r="H67" s="161"/>
      <c r="I67" s="162"/>
      <c r="J67" s="162"/>
      <c r="K67" s="163"/>
      <c r="L67" s="164"/>
      <c r="M67" s="165"/>
      <c r="N67" s="165"/>
      <c r="O67" s="165"/>
      <c r="P67" s="165"/>
      <c r="Q67" s="165"/>
      <c r="R67" s="165"/>
      <c r="S67" s="165"/>
      <c r="T67" s="165"/>
      <c r="U67" s="166"/>
      <c r="V67" s="167" t="str">
        <f t="shared" si="1"/>
        <v/>
      </c>
      <c r="W67" s="168"/>
      <c r="X67" s="169"/>
      <c r="Y67" s="170" t="str">
        <f t="shared" si="2"/>
        <v/>
      </c>
      <c r="Z67" s="171"/>
      <c r="AA67" s="172"/>
      <c r="AB67" s="148" t="str">
        <f t="shared" si="3"/>
        <v/>
      </c>
      <c r="AC67" s="149"/>
      <c r="AD67" s="150"/>
      <c r="AE67" s="151"/>
      <c r="AF67" s="152"/>
      <c r="AG67" s="153"/>
      <c r="AH67" s="154" t="str">
        <f t="shared" si="4"/>
        <v/>
      </c>
      <c r="AI67" s="155"/>
      <c r="AJ67" s="156"/>
    </row>
    <row r="68" spans="1:36" ht="30" customHeight="1">
      <c r="A68" s="159">
        <v>5</v>
      </c>
      <c r="B68" s="159"/>
      <c r="C68" s="160" t="str">
        <f t="shared" si="0"/>
        <v/>
      </c>
      <c r="D68" s="160"/>
      <c r="E68" s="160"/>
      <c r="F68" s="160"/>
      <c r="G68" s="160"/>
      <c r="H68" s="161"/>
      <c r="I68" s="162"/>
      <c r="J68" s="162"/>
      <c r="K68" s="163"/>
      <c r="L68" s="164"/>
      <c r="M68" s="165"/>
      <c r="N68" s="165"/>
      <c r="O68" s="165"/>
      <c r="P68" s="165"/>
      <c r="Q68" s="165"/>
      <c r="R68" s="165"/>
      <c r="S68" s="165"/>
      <c r="T68" s="165"/>
      <c r="U68" s="166"/>
      <c r="V68" s="167" t="str">
        <f t="shared" si="1"/>
        <v/>
      </c>
      <c r="W68" s="168"/>
      <c r="X68" s="169"/>
      <c r="Y68" s="170" t="str">
        <f t="shared" si="2"/>
        <v/>
      </c>
      <c r="Z68" s="171"/>
      <c r="AA68" s="172"/>
      <c r="AB68" s="148" t="str">
        <f t="shared" si="3"/>
        <v/>
      </c>
      <c r="AC68" s="149"/>
      <c r="AD68" s="150"/>
      <c r="AE68" s="151"/>
      <c r="AF68" s="152"/>
      <c r="AG68" s="153"/>
      <c r="AH68" s="154" t="str">
        <f t="shared" si="4"/>
        <v/>
      </c>
      <c r="AI68" s="155"/>
      <c r="AJ68" s="156"/>
    </row>
    <row r="69" spans="1:36" ht="30" customHeight="1">
      <c r="A69" s="159">
        <v>6</v>
      </c>
      <c r="B69" s="159"/>
      <c r="C69" s="160" t="str">
        <f t="shared" si="0"/>
        <v/>
      </c>
      <c r="D69" s="160"/>
      <c r="E69" s="160"/>
      <c r="F69" s="160"/>
      <c r="G69" s="160"/>
      <c r="H69" s="161"/>
      <c r="I69" s="162"/>
      <c r="J69" s="162"/>
      <c r="K69" s="163"/>
      <c r="L69" s="164"/>
      <c r="M69" s="165"/>
      <c r="N69" s="165"/>
      <c r="O69" s="165"/>
      <c r="P69" s="165"/>
      <c r="Q69" s="165"/>
      <c r="R69" s="165"/>
      <c r="S69" s="165"/>
      <c r="T69" s="165"/>
      <c r="U69" s="166"/>
      <c r="V69" s="167" t="str">
        <f t="shared" si="1"/>
        <v/>
      </c>
      <c r="W69" s="168"/>
      <c r="X69" s="169"/>
      <c r="Y69" s="170" t="str">
        <f t="shared" si="2"/>
        <v/>
      </c>
      <c r="Z69" s="171"/>
      <c r="AA69" s="172"/>
      <c r="AB69" s="148" t="str">
        <f t="shared" si="3"/>
        <v/>
      </c>
      <c r="AC69" s="149"/>
      <c r="AD69" s="150"/>
      <c r="AE69" s="151"/>
      <c r="AF69" s="152"/>
      <c r="AG69" s="153"/>
      <c r="AH69" s="154" t="str">
        <f t="shared" si="4"/>
        <v/>
      </c>
      <c r="AI69" s="155"/>
      <c r="AJ69" s="156"/>
    </row>
    <row r="70" spans="1:36" ht="30" customHeight="1">
      <c r="A70" s="159">
        <v>7</v>
      </c>
      <c r="B70" s="159"/>
      <c r="C70" s="160" t="str">
        <f t="shared" si="0"/>
        <v/>
      </c>
      <c r="D70" s="160"/>
      <c r="E70" s="160"/>
      <c r="F70" s="160"/>
      <c r="G70" s="160"/>
      <c r="H70" s="161"/>
      <c r="I70" s="162"/>
      <c r="J70" s="162"/>
      <c r="K70" s="163"/>
      <c r="L70" s="164"/>
      <c r="M70" s="165"/>
      <c r="N70" s="165"/>
      <c r="O70" s="165"/>
      <c r="P70" s="165"/>
      <c r="Q70" s="165"/>
      <c r="R70" s="165"/>
      <c r="S70" s="165"/>
      <c r="T70" s="165"/>
      <c r="U70" s="166"/>
      <c r="V70" s="167" t="str">
        <f t="shared" si="1"/>
        <v/>
      </c>
      <c r="W70" s="168"/>
      <c r="X70" s="169"/>
      <c r="Y70" s="170" t="str">
        <f t="shared" si="2"/>
        <v/>
      </c>
      <c r="Z70" s="171"/>
      <c r="AA70" s="172"/>
      <c r="AB70" s="148" t="str">
        <f t="shared" si="3"/>
        <v/>
      </c>
      <c r="AC70" s="149"/>
      <c r="AD70" s="150"/>
      <c r="AE70" s="151"/>
      <c r="AF70" s="152"/>
      <c r="AG70" s="153"/>
      <c r="AH70" s="154" t="str">
        <f t="shared" si="4"/>
        <v/>
      </c>
      <c r="AI70" s="155"/>
      <c r="AJ70" s="156"/>
    </row>
    <row r="71" spans="1:36" ht="30" customHeight="1">
      <c r="A71" s="159">
        <v>8</v>
      </c>
      <c r="B71" s="159"/>
      <c r="C71" s="160" t="str">
        <f t="shared" si="0"/>
        <v/>
      </c>
      <c r="D71" s="160"/>
      <c r="E71" s="160"/>
      <c r="F71" s="160"/>
      <c r="G71" s="160"/>
      <c r="H71" s="161"/>
      <c r="I71" s="162"/>
      <c r="J71" s="162"/>
      <c r="K71" s="163"/>
      <c r="L71" s="164"/>
      <c r="M71" s="165"/>
      <c r="N71" s="165"/>
      <c r="O71" s="165"/>
      <c r="P71" s="165"/>
      <c r="Q71" s="165"/>
      <c r="R71" s="165"/>
      <c r="S71" s="165"/>
      <c r="T71" s="165"/>
      <c r="U71" s="166"/>
      <c r="V71" s="167" t="str">
        <f t="shared" si="1"/>
        <v/>
      </c>
      <c r="W71" s="168"/>
      <c r="X71" s="169"/>
      <c r="Y71" s="170" t="str">
        <f t="shared" si="2"/>
        <v/>
      </c>
      <c r="Z71" s="171"/>
      <c r="AA71" s="172"/>
      <c r="AB71" s="148" t="str">
        <f t="shared" si="3"/>
        <v/>
      </c>
      <c r="AC71" s="149"/>
      <c r="AD71" s="150"/>
      <c r="AE71" s="151"/>
      <c r="AF71" s="152"/>
      <c r="AG71" s="153"/>
      <c r="AH71" s="154" t="str">
        <f t="shared" si="4"/>
        <v/>
      </c>
      <c r="AI71" s="155"/>
      <c r="AJ71" s="156"/>
    </row>
    <row r="72" spans="1:36" ht="30" customHeight="1">
      <c r="A72" s="159">
        <v>9</v>
      </c>
      <c r="B72" s="159"/>
      <c r="C72" s="160" t="str">
        <f t="shared" si="0"/>
        <v/>
      </c>
      <c r="D72" s="160"/>
      <c r="E72" s="160"/>
      <c r="F72" s="160"/>
      <c r="G72" s="160"/>
      <c r="H72" s="161"/>
      <c r="I72" s="162"/>
      <c r="J72" s="162"/>
      <c r="K72" s="163"/>
      <c r="L72" s="164"/>
      <c r="M72" s="165"/>
      <c r="N72" s="165"/>
      <c r="O72" s="165"/>
      <c r="P72" s="165"/>
      <c r="Q72" s="165"/>
      <c r="R72" s="165"/>
      <c r="S72" s="165"/>
      <c r="T72" s="165"/>
      <c r="U72" s="166"/>
      <c r="V72" s="167" t="str">
        <f t="shared" si="1"/>
        <v/>
      </c>
      <c r="W72" s="168"/>
      <c r="X72" s="169"/>
      <c r="Y72" s="170" t="str">
        <f t="shared" si="2"/>
        <v/>
      </c>
      <c r="Z72" s="171"/>
      <c r="AA72" s="172"/>
      <c r="AB72" s="148" t="str">
        <f t="shared" si="3"/>
        <v/>
      </c>
      <c r="AC72" s="149"/>
      <c r="AD72" s="150"/>
      <c r="AE72" s="151"/>
      <c r="AF72" s="152"/>
      <c r="AG72" s="153"/>
      <c r="AH72" s="154" t="str">
        <f t="shared" si="4"/>
        <v/>
      </c>
      <c r="AI72" s="155"/>
      <c r="AJ72" s="156"/>
    </row>
    <row r="73" spans="1:36" ht="30" customHeight="1">
      <c r="A73" s="159">
        <v>10</v>
      </c>
      <c r="B73" s="159"/>
      <c r="C73" s="160" t="str">
        <f t="shared" si="0"/>
        <v/>
      </c>
      <c r="D73" s="160"/>
      <c r="E73" s="160"/>
      <c r="F73" s="160"/>
      <c r="G73" s="160"/>
      <c r="H73" s="161"/>
      <c r="I73" s="162"/>
      <c r="J73" s="162"/>
      <c r="K73" s="163"/>
      <c r="L73" s="164"/>
      <c r="M73" s="165"/>
      <c r="N73" s="165"/>
      <c r="O73" s="165"/>
      <c r="P73" s="165"/>
      <c r="Q73" s="165"/>
      <c r="R73" s="165"/>
      <c r="S73" s="165"/>
      <c r="T73" s="165"/>
      <c r="U73" s="166"/>
      <c r="V73" s="167" t="str">
        <f t="shared" si="1"/>
        <v/>
      </c>
      <c r="W73" s="168"/>
      <c r="X73" s="169"/>
      <c r="Y73" s="170" t="str">
        <f t="shared" si="2"/>
        <v/>
      </c>
      <c r="Z73" s="171"/>
      <c r="AA73" s="172"/>
      <c r="AB73" s="148" t="str">
        <f t="shared" si="3"/>
        <v/>
      </c>
      <c r="AC73" s="149"/>
      <c r="AD73" s="150"/>
      <c r="AE73" s="151"/>
      <c r="AF73" s="152"/>
      <c r="AG73" s="153"/>
      <c r="AH73" s="154" t="str">
        <f t="shared" si="4"/>
        <v/>
      </c>
      <c r="AI73" s="155"/>
      <c r="AJ73" s="156"/>
    </row>
    <row r="74" spans="1:36" ht="30" customHeight="1">
      <c r="A74" s="159">
        <v>11</v>
      </c>
      <c r="B74" s="159"/>
      <c r="C74" s="160" t="str">
        <f t="shared" si="0"/>
        <v/>
      </c>
      <c r="D74" s="160"/>
      <c r="E74" s="160"/>
      <c r="F74" s="160"/>
      <c r="G74" s="160"/>
      <c r="H74" s="161"/>
      <c r="I74" s="162"/>
      <c r="J74" s="162"/>
      <c r="K74" s="163"/>
      <c r="L74" s="164"/>
      <c r="M74" s="165"/>
      <c r="N74" s="165"/>
      <c r="O74" s="165"/>
      <c r="P74" s="165"/>
      <c r="Q74" s="165"/>
      <c r="R74" s="165"/>
      <c r="S74" s="165"/>
      <c r="T74" s="165"/>
      <c r="U74" s="166"/>
      <c r="V74" s="167" t="str">
        <f t="shared" si="1"/>
        <v/>
      </c>
      <c r="W74" s="168"/>
      <c r="X74" s="169"/>
      <c r="Y74" s="170" t="str">
        <f t="shared" si="2"/>
        <v/>
      </c>
      <c r="Z74" s="171"/>
      <c r="AA74" s="172"/>
      <c r="AB74" s="148" t="str">
        <f t="shared" si="3"/>
        <v/>
      </c>
      <c r="AC74" s="149"/>
      <c r="AD74" s="150"/>
      <c r="AE74" s="151"/>
      <c r="AF74" s="152"/>
      <c r="AG74" s="153"/>
      <c r="AH74" s="154" t="str">
        <f t="shared" si="4"/>
        <v/>
      </c>
      <c r="AI74" s="155"/>
      <c r="AJ74" s="156"/>
    </row>
    <row r="75" spans="1:36" ht="30" customHeight="1">
      <c r="A75" s="159">
        <v>12</v>
      </c>
      <c r="B75" s="159"/>
      <c r="C75" s="160" t="str">
        <f t="shared" si="0"/>
        <v/>
      </c>
      <c r="D75" s="160"/>
      <c r="E75" s="160"/>
      <c r="F75" s="160"/>
      <c r="G75" s="160"/>
      <c r="H75" s="161"/>
      <c r="I75" s="162"/>
      <c r="J75" s="162"/>
      <c r="K75" s="163"/>
      <c r="L75" s="164"/>
      <c r="M75" s="165"/>
      <c r="N75" s="165"/>
      <c r="O75" s="165"/>
      <c r="P75" s="165"/>
      <c r="Q75" s="165"/>
      <c r="R75" s="165"/>
      <c r="S75" s="165"/>
      <c r="T75" s="165"/>
      <c r="U75" s="166"/>
      <c r="V75" s="167" t="str">
        <f t="shared" si="1"/>
        <v/>
      </c>
      <c r="W75" s="168"/>
      <c r="X75" s="169"/>
      <c r="Y75" s="170" t="str">
        <f t="shared" si="2"/>
        <v/>
      </c>
      <c r="Z75" s="171"/>
      <c r="AA75" s="172"/>
      <c r="AB75" s="148" t="str">
        <f t="shared" si="3"/>
        <v/>
      </c>
      <c r="AC75" s="149"/>
      <c r="AD75" s="150"/>
      <c r="AE75" s="151"/>
      <c r="AF75" s="152"/>
      <c r="AG75" s="153"/>
      <c r="AH75" s="154" t="str">
        <f t="shared" si="4"/>
        <v/>
      </c>
      <c r="AI75" s="155"/>
      <c r="AJ75" s="156"/>
    </row>
    <row r="76" spans="1:36" ht="30" customHeight="1">
      <c r="A76" s="159">
        <v>13</v>
      </c>
      <c r="B76" s="159"/>
      <c r="C76" s="160" t="str">
        <f t="shared" si="0"/>
        <v/>
      </c>
      <c r="D76" s="160"/>
      <c r="E76" s="160"/>
      <c r="F76" s="160"/>
      <c r="G76" s="160"/>
      <c r="H76" s="161"/>
      <c r="I76" s="162"/>
      <c r="J76" s="162"/>
      <c r="K76" s="163"/>
      <c r="L76" s="164"/>
      <c r="M76" s="165"/>
      <c r="N76" s="165"/>
      <c r="O76" s="165"/>
      <c r="P76" s="165"/>
      <c r="Q76" s="165"/>
      <c r="R76" s="165"/>
      <c r="S76" s="165"/>
      <c r="T76" s="165"/>
      <c r="U76" s="166"/>
      <c r="V76" s="167" t="str">
        <f t="shared" si="1"/>
        <v/>
      </c>
      <c r="W76" s="168"/>
      <c r="X76" s="169"/>
      <c r="Y76" s="170" t="str">
        <f t="shared" si="2"/>
        <v/>
      </c>
      <c r="Z76" s="171"/>
      <c r="AA76" s="172"/>
      <c r="AB76" s="148" t="str">
        <f t="shared" si="3"/>
        <v/>
      </c>
      <c r="AC76" s="149"/>
      <c r="AD76" s="150"/>
      <c r="AE76" s="151"/>
      <c r="AF76" s="152"/>
      <c r="AG76" s="153"/>
      <c r="AH76" s="154" t="str">
        <f t="shared" si="4"/>
        <v/>
      </c>
      <c r="AI76" s="155"/>
      <c r="AJ76" s="156"/>
    </row>
    <row r="77" spans="1:36" ht="30" customHeight="1">
      <c r="A77" s="159">
        <v>14</v>
      </c>
      <c r="B77" s="159"/>
      <c r="C77" s="160" t="str">
        <f t="shared" si="0"/>
        <v/>
      </c>
      <c r="D77" s="160"/>
      <c r="E77" s="160"/>
      <c r="F77" s="160"/>
      <c r="G77" s="160"/>
      <c r="H77" s="161"/>
      <c r="I77" s="162"/>
      <c r="J77" s="162"/>
      <c r="K77" s="163"/>
      <c r="L77" s="164"/>
      <c r="M77" s="165"/>
      <c r="N77" s="165"/>
      <c r="O77" s="165"/>
      <c r="P77" s="165"/>
      <c r="Q77" s="165"/>
      <c r="R77" s="165"/>
      <c r="S77" s="165"/>
      <c r="T77" s="165"/>
      <c r="U77" s="166"/>
      <c r="V77" s="167" t="str">
        <f t="shared" si="1"/>
        <v/>
      </c>
      <c r="W77" s="168"/>
      <c r="X77" s="169"/>
      <c r="Y77" s="170" t="str">
        <f t="shared" si="2"/>
        <v/>
      </c>
      <c r="Z77" s="171"/>
      <c r="AA77" s="172"/>
      <c r="AB77" s="148" t="str">
        <f t="shared" si="3"/>
        <v/>
      </c>
      <c r="AC77" s="149"/>
      <c r="AD77" s="150"/>
      <c r="AE77" s="151"/>
      <c r="AF77" s="152"/>
      <c r="AG77" s="153"/>
      <c r="AH77" s="154" t="str">
        <f t="shared" si="4"/>
        <v/>
      </c>
      <c r="AI77" s="155"/>
      <c r="AJ77" s="156"/>
    </row>
    <row r="78" spans="1:36" ht="30" customHeight="1">
      <c r="A78" s="159">
        <v>15</v>
      </c>
      <c r="B78" s="159"/>
      <c r="C78" s="160" t="str">
        <f t="shared" si="0"/>
        <v/>
      </c>
      <c r="D78" s="160"/>
      <c r="E78" s="160"/>
      <c r="F78" s="160"/>
      <c r="G78" s="160"/>
      <c r="H78" s="161"/>
      <c r="I78" s="162"/>
      <c r="J78" s="162"/>
      <c r="K78" s="163"/>
      <c r="L78" s="164"/>
      <c r="M78" s="165"/>
      <c r="N78" s="165"/>
      <c r="O78" s="165"/>
      <c r="P78" s="165"/>
      <c r="Q78" s="165"/>
      <c r="R78" s="165"/>
      <c r="S78" s="165"/>
      <c r="T78" s="165"/>
      <c r="U78" s="166"/>
      <c r="V78" s="167" t="str">
        <f t="shared" si="1"/>
        <v/>
      </c>
      <c r="W78" s="168"/>
      <c r="X78" s="169"/>
      <c r="Y78" s="170" t="str">
        <f t="shared" si="2"/>
        <v/>
      </c>
      <c r="Z78" s="171"/>
      <c r="AA78" s="172"/>
      <c r="AB78" s="148" t="str">
        <f t="shared" si="3"/>
        <v/>
      </c>
      <c r="AC78" s="149"/>
      <c r="AD78" s="150"/>
      <c r="AE78" s="151"/>
      <c r="AF78" s="152"/>
      <c r="AG78" s="153"/>
      <c r="AH78" s="154" t="str">
        <f t="shared" si="4"/>
        <v/>
      </c>
      <c r="AI78" s="155"/>
      <c r="AJ78" s="156"/>
    </row>
    <row r="79" spans="1:36" ht="30" customHeight="1">
      <c r="A79" s="159">
        <v>16</v>
      </c>
      <c r="B79" s="159"/>
      <c r="C79" s="160" t="str">
        <f t="shared" si="0"/>
        <v/>
      </c>
      <c r="D79" s="160"/>
      <c r="E79" s="160"/>
      <c r="F79" s="160"/>
      <c r="G79" s="160"/>
      <c r="H79" s="161"/>
      <c r="I79" s="162"/>
      <c r="J79" s="162"/>
      <c r="K79" s="163"/>
      <c r="L79" s="164"/>
      <c r="M79" s="165"/>
      <c r="N79" s="165"/>
      <c r="O79" s="165"/>
      <c r="P79" s="165"/>
      <c r="Q79" s="165"/>
      <c r="R79" s="165"/>
      <c r="S79" s="165"/>
      <c r="T79" s="165"/>
      <c r="U79" s="166"/>
      <c r="V79" s="167" t="str">
        <f t="shared" si="1"/>
        <v/>
      </c>
      <c r="W79" s="168"/>
      <c r="X79" s="169"/>
      <c r="Y79" s="170" t="str">
        <f t="shared" si="2"/>
        <v/>
      </c>
      <c r="Z79" s="171"/>
      <c r="AA79" s="172"/>
      <c r="AB79" s="148" t="str">
        <f t="shared" si="3"/>
        <v/>
      </c>
      <c r="AC79" s="149"/>
      <c r="AD79" s="150"/>
      <c r="AE79" s="151"/>
      <c r="AF79" s="152"/>
      <c r="AG79" s="153"/>
      <c r="AH79" s="154" t="str">
        <f t="shared" si="4"/>
        <v/>
      </c>
      <c r="AI79" s="155"/>
      <c r="AJ79" s="156"/>
    </row>
    <row r="80" spans="1:36" ht="30" customHeight="1">
      <c r="A80" s="159">
        <v>17</v>
      </c>
      <c r="B80" s="159"/>
      <c r="C80" s="160" t="str">
        <f t="shared" si="0"/>
        <v/>
      </c>
      <c r="D80" s="160"/>
      <c r="E80" s="160"/>
      <c r="F80" s="160"/>
      <c r="G80" s="160"/>
      <c r="H80" s="161"/>
      <c r="I80" s="162"/>
      <c r="J80" s="162"/>
      <c r="K80" s="163"/>
      <c r="L80" s="164"/>
      <c r="M80" s="165"/>
      <c r="N80" s="165"/>
      <c r="O80" s="165"/>
      <c r="P80" s="165"/>
      <c r="Q80" s="165"/>
      <c r="R80" s="165"/>
      <c r="S80" s="165"/>
      <c r="T80" s="165"/>
      <c r="U80" s="166"/>
      <c r="V80" s="167" t="str">
        <f t="shared" si="1"/>
        <v/>
      </c>
      <c r="W80" s="168"/>
      <c r="X80" s="169"/>
      <c r="Y80" s="170" t="str">
        <f t="shared" si="2"/>
        <v/>
      </c>
      <c r="Z80" s="171"/>
      <c r="AA80" s="172"/>
      <c r="AB80" s="148" t="str">
        <f t="shared" si="3"/>
        <v/>
      </c>
      <c r="AC80" s="149"/>
      <c r="AD80" s="150"/>
      <c r="AE80" s="151"/>
      <c r="AF80" s="152"/>
      <c r="AG80" s="153"/>
      <c r="AH80" s="154" t="str">
        <f t="shared" si="4"/>
        <v/>
      </c>
      <c r="AI80" s="155"/>
      <c r="AJ80" s="156"/>
    </row>
    <row r="81" spans="1:36" ht="30" customHeight="1">
      <c r="A81" s="159">
        <v>18</v>
      </c>
      <c r="B81" s="159"/>
      <c r="C81" s="160" t="str">
        <f t="shared" si="0"/>
        <v/>
      </c>
      <c r="D81" s="160"/>
      <c r="E81" s="160"/>
      <c r="F81" s="160"/>
      <c r="G81" s="160"/>
      <c r="H81" s="161"/>
      <c r="I81" s="162"/>
      <c r="J81" s="162"/>
      <c r="K81" s="163"/>
      <c r="L81" s="164"/>
      <c r="M81" s="165"/>
      <c r="N81" s="165"/>
      <c r="O81" s="165"/>
      <c r="P81" s="165"/>
      <c r="Q81" s="165"/>
      <c r="R81" s="165"/>
      <c r="S81" s="165"/>
      <c r="T81" s="165"/>
      <c r="U81" s="166"/>
      <c r="V81" s="167" t="str">
        <f t="shared" si="1"/>
        <v/>
      </c>
      <c r="W81" s="168"/>
      <c r="X81" s="169"/>
      <c r="Y81" s="170" t="str">
        <f t="shared" si="2"/>
        <v/>
      </c>
      <c r="Z81" s="171"/>
      <c r="AA81" s="172"/>
      <c r="AB81" s="148" t="str">
        <f t="shared" si="3"/>
        <v/>
      </c>
      <c r="AC81" s="149"/>
      <c r="AD81" s="150"/>
      <c r="AE81" s="151"/>
      <c r="AF81" s="152"/>
      <c r="AG81" s="153"/>
      <c r="AH81" s="154" t="str">
        <f t="shared" si="4"/>
        <v/>
      </c>
      <c r="AI81" s="155"/>
      <c r="AJ81" s="156"/>
    </row>
    <row r="82" spans="1:36" ht="30" customHeight="1">
      <c r="A82" s="159">
        <v>19</v>
      </c>
      <c r="B82" s="159"/>
      <c r="C82" s="160" t="str">
        <f t="shared" si="0"/>
        <v/>
      </c>
      <c r="D82" s="160"/>
      <c r="E82" s="160"/>
      <c r="F82" s="160"/>
      <c r="G82" s="160"/>
      <c r="H82" s="161"/>
      <c r="I82" s="162"/>
      <c r="J82" s="162"/>
      <c r="K82" s="163"/>
      <c r="L82" s="164"/>
      <c r="M82" s="165"/>
      <c r="N82" s="165"/>
      <c r="O82" s="165"/>
      <c r="P82" s="165"/>
      <c r="Q82" s="165"/>
      <c r="R82" s="165"/>
      <c r="S82" s="165"/>
      <c r="T82" s="165"/>
      <c r="U82" s="166"/>
      <c r="V82" s="167" t="str">
        <f t="shared" si="1"/>
        <v/>
      </c>
      <c r="W82" s="168"/>
      <c r="X82" s="169"/>
      <c r="Y82" s="170" t="str">
        <f t="shared" si="2"/>
        <v/>
      </c>
      <c r="Z82" s="171"/>
      <c r="AA82" s="172"/>
      <c r="AB82" s="148" t="str">
        <f t="shared" si="3"/>
        <v/>
      </c>
      <c r="AC82" s="149"/>
      <c r="AD82" s="150"/>
      <c r="AE82" s="151"/>
      <c r="AF82" s="152"/>
      <c r="AG82" s="153"/>
      <c r="AH82" s="154" t="str">
        <f t="shared" si="4"/>
        <v/>
      </c>
      <c r="AI82" s="155"/>
      <c r="AJ82" s="156"/>
    </row>
    <row r="83" spans="1:36" ht="30" customHeight="1">
      <c r="A83" s="159">
        <v>20</v>
      </c>
      <c r="B83" s="159"/>
      <c r="C83" s="160" t="str">
        <f t="shared" si="0"/>
        <v/>
      </c>
      <c r="D83" s="160"/>
      <c r="E83" s="160"/>
      <c r="F83" s="160"/>
      <c r="G83" s="160"/>
      <c r="H83" s="161"/>
      <c r="I83" s="162"/>
      <c r="J83" s="162"/>
      <c r="K83" s="163"/>
      <c r="L83" s="164"/>
      <c r="M83" s="165"/>
      <c r="N83" s="165"/>
      <c r="O83" s="165"/>
      <c r="P83" s="165"/>
      <c r="Q83" s="165"/>
      <c r="R83" s="165"/>
      <c r="S83" s="165"/>
      <c r="T83" s="165"/>
      <c r="U83" s="166"/>
      <c r="V83" s="167" t="str">
        <f t="shared" si="1"/>
        <v/>
      </c>
      <c r="W83" s="168"/>
      <c r="X83" s="169"/>
      <c r="Y83" s="170" t="str">
        <f t="shared" si="2"/>
        <v/>
      </c>
      <c r="Z83" s="171"/>
      <c r="AA83" s="172"/>
      <c r="AB83" s="148" t="str">
        <f t="shared" si="3"/>
        <v/>
      </c>
      <c r="AC83" s="149"/>
      <c r="AD83" s="150"/>
      <c r="AE83" s="151"/>
      <c r="AF83" s="152"/>
      <c r="AG83" s="153"/>
      <c r="AH83" s="154" t="str">
        <f t="shared" si="4"/>
        <v/>
      </c>
      <c r="AI83" s="155"/>
      <c r="AJ83" s="156"/>
    </row>
    <row r="84" spans="1:36" ht="30" customHeight="1">
      <c r="A84" s="159">
        <v>21</v>
      </c>
      <c r="B84" s="159"/>
      <c r="C84" s="160" t="str">
        <f t="shared" si="0"/>
        <v/>
      </c>
      <c r="D84" s="160"/>
      <c r="E84" s="160"/>
      <c r="F84" s="160"/>
      <c r="G84" s="160"/>
      <c r="H84" s="161"/>
      <c r="I84" s="162"/>
      <c r="J84" s="162"/>
      <c r="K84" s="163"/>
      <c r="L84" s="164"/>
      <c r="M84" s="165"/>
      <c r="N84" s="165"/>
      <c r="O84" s="165"/>
      <c r="P84" s="165"/>
      <c r="Q84" s="165"/>
      <c r="R84" s="165"/>
      <c r="S84" s="165"/>
      <c r="T84" s="165"/>
      <c r="U84" s="166"/>
      <c r="V84" s="167" t="str">
        <f t="shared" si="1"/>
        <v/>
      </c>
      <c r="W84" s="168"/>
      <c r="X84" s="169"/>
      <c r="Y84" s="170" t="str">
        <f t="shared" si="2"/>
        <v/>
      </c>
      <c r="Z84" s="171"/>
      <c r="AA84" s="172"/>
      <c r="AB84" s="148" t="str">
        <f t="shared" si="3"/>
        <v/>
      </c>
      <c r="AC84" s="149"/>
      <c r="AD84" s="150"/>
      <c r="AE84" s="151"/>
      <c r="AF84" s="152"/>
      <c r="AG84" s="153"/>
      <c r="AH84" s="154" t="str">
        <f t="shared" si="4"/>
        <v/>
      </c>
      <c r="AI84" s="155"/>
      <c r="AJ84" s="156"/>
    </row>
    <row r="85" spans="1:36" ht="30" customHeight="1">
      <c r="A85" s="159">
        <v>22</v>
      </c>
      <c r="B85" s="159"/>
      <c r="C85" s="160" t="str">
        <f t="shared" si="0"/>
        <v/>
      </c>
      <c r="D85" s="160"/>
      <c r="E85" s="160"/>
      <c r="F85" s="160"/>
      <c r="G85" s="160"/>
      <c r="H85" s="161"/>
      <c r="I85" s="162"/>
      <c r="J85" s="162"/>
      <c r="K85" s="163"/>
      <c r="L85" s="164"/>
      <c r="M85" s="165"/>
      <c r="N85" s="165"/>
      <c r="O85" s="165"/>
      <c r="P85" s="165"/>
      <c r="Q85" s="165"/>
      <c r="R85" s="165"/>
      <c r="S85" s="165"/>
      <c r="T85" s="165"/>
      <c r="U85" s="166"/>
      <c r="V85" s="167" t="str">
        <f t="shared" si="1"/>
        <v/>
      </c>
      <c r="W85" s="168"/>
      <c r="X85" s="169"/>
      <c r="Y85" s="170" t="str">
        <f t="shared" si="2"/>
        <v/>
      </c>
      <c r="Z85" s="171"/>
      <c r="AA85" s="172"/>
      <c r="AB85" s="148" t="str">
        <f t="shared" si="3"/>
        <v/>
      </c>
      <c r="AC85" s="149"/>
      <c r="AD85" s="150"/>
      <c r="AE85" s="151"/>
      <c r="AF85" s="152"/>
      <c r="AG85" s="153"/>
      <c r="AH85" s="154" t="str">
        <f t="shared" si="4"/>
        <v/>
      </c>
      <c r="AI85" s="155"/>
      <c r="AJ85" s="156"/>
    </row>
    <row r="86" spans="1:36" ht="30" customHeight="1">
      <c r="A86" s="159">
        <v>23</v>
      </c>
      <c r="B86" s="159"/>
      <c r="C86" s="160" t="str">
        <f t="shared" si="0"/>
        <v/>
      </c>
      <c r="D86" s="160"/>
      <c r="E86" s="160"/>
      <c r="F86" s="160"/>
      <c r="G86" s="160"/>
      <c r="H86" s="161"/>
      <c r="I86" s="162"/>
      <c r="J86" s="162"/>
      <c r="K86" s="163"/>
      <c r="L86" s="164"/>
      <c r="M86" s="165"/>
      <c r="N86" s="165"/>
      <c r="O86" s="165"/>
      <c r="P86" s="165"/>
      <c r="Q86" s="165"/>
      <c r="R86" s="165"/>
      <c r="S86" s="165"/>
      <c r="T86" s="165"/>
      <c r="U86" s="166"/>
      <c r="V86" s="167" t="str">
        <f t="shared" si="1"/>
        <v/>
      </c>
      <c r="W86" s="168"/>
      <c r="X86" s="169"/>
      <c r="Y86" s="170" t="str">
        <f t="shared" si="2"/>
        <v/>
      </c>
      <c r="Z86" s="171"/>
      <c r="AA86" s="172"/>
      <c r="AB86" s="148" t="str">
        <f t="shared" si="3"/>
        <v/>
      </c>
      <c r="AC86" s="149"/>
      <c r="AD86" s="150"/>
      <c r="AE86" s="151"/>
      <c r="AF86" s="152"/>
      <c r="AG86" s="153"/>
      <c r="AH86" s="154" t="str">
        <f t="shared" si="4"/>
        <v/>
      </c>
      <c r="AI86" s="155"/>
      <c r="AJ86" s="156"/>
    </row>
    <row r="87" spans="1:36" ht="30" customHeight="1">
      <c r="A87" s="159">
        <v>24</v>
      </c>
      <c r="B87" s="159"/>
      <c r="C87" s="160" t="str">
        <f t="shared" si="0"/>
        <v/>
      </c>
      <c r="D87" s="160"/>
      <c r="E87" s="160"/>
      <c r="F87" s="160"/>
      <c r="G87" s="160"/>
      <c r="H87" s="161"/>
      <c r="I87" s="162"/>
      <c r="J87" s="162"/>
      <c r="K87" s="163"/>
      <c r="L87" s="164"/>
      <c r="M87" s="165"/>
      <c r="N87" s="165"/>
      <c r="O87" s="165"/>
      <c r="P87" s="165"/>
      <c r="Q87" s="165"/>
      <c r="R87" s="165"/>
      <c r="S87" s="165"/>
      <c r="T87" s="165"/>
      <c r="U87" s="166"/>
      <c r="V87" s="167" t="str">
        <f t="shared" si="1"/>
        <v/>
      </c>
      <c r="W87" s="168"/>
      <c r="X87" s="169"/>
      <c r="Y87" s="170" t="str">
        <f t="shared" si="2"/>
        <v/>
      </c>
      <c r="Z87" s="171"/>
      <c r="AA87" s="172"/>
      <c r="AB87" s="148" t="str">
        <f t="shared" si="3"/>
        <v/>
      </c>
      <c r="AC87" s="149"/>
      <c r="AD87" s="150"/>
      <c r="AE87" s="151"/>
      <c r="AF87" s="152"/>
      <c r="AG87" s="153"/>
      <c r="AH87" s="154" t="str">
        <f t="shared" si="4"/>
        <v/>
      </c>
      <c r="AI87" s="155"/>
      <c r="AJ87" s="156"/>
    </row>
    <row r="88" spans="1:36" ht="30" customHeight="1">
      <c r="A88" s="159">
        <v>25</v>
      </c>
      <c r="B88" s="159"/>
      <c r="C88" s="160" t="str">
        <f t="shared" si="0"/>
        <v/>
      </c>
      <c r="D88" s="160"/>
      <c r="E88" s="160"/>
      <c r="F88" s="160"/>
      <c r="G88" s="160"/>
      <c r="H88" s="161"/>
      <c r="I88" s="162"/>
      <c r="J88" s="162"/>
      <c r="K88" s="163"/>
      <c r="L88" s="164"/>
      <c r="M88" s="165"/>
      <c r="N88" s="165"/>
      <c r="O88" s="165"/>
      <c r="P88" s="165"/>
      <c r="Q88" s="165"/>
      <c r="R88" s="165"/>
      <c r="S88" s="165"/>
      <c r="T88" s="165"/>
      <c r="U88" s="166"/>
      <c r="V88" s="167" t="str">
        <f t="shared" si="1"/>
        <v/>
      </c>
      <c r="W88" s="168"/>
      <c r="X88" s="169"/>
      <c r="Y88" s="170" t="str">
        <f t="shared" si="2"/>
        <v/>
      </c>
      <c r="Z88" s="171"/>
      <c r="AA88" s="172"/>
      <c r="AB88" s="148" t="str">
        <f t="shared" si="3"/>
        <v/>
      </c>
      <c r="AC88" s="149"/>
      <c r="AD88" s="150"/>
      <c r="AE88" s="151"/>
      <c r="AF88" s="152"/>
      <c r="AG88" s="153"/>
      <c r="AH88" s="154" t="str">
        <f t="shared" si="4"/>
        <v/>
      </c>
      <c r="AI88" s="155"/>
      <c r="AJ88" s="156"/>
    </row>
    <row r="89" spans="1:36" ht="30" customHeight="1">
      <c r="A89" s="159">
        <v>26</v>
      </c>
      <c r="B89" s="159"/>
      <c r="C89" s="160" t="str">
        <f t="shared" si="0"/>
        <v/>
      </c>
      <c r="D89" s="160"/>
      <c r="E89" s="160"/>
      <c r="F89" s="160"/>
      <c r="G89" s="160"/>
      <c r="H89" s="161"/>
      <c r="I89" s="162"/>
      <c r="J89" s="162"/>
      <c r="K89" s="163"/>
      <c r="L89" s="164"/>
      <c r="M89" s="165"/>
      <c r="N89" s="165"/>
      <c r="O89" s="165"/>
      <c r="P89" s="165"/>
      <c r="Q89" s="165"/>
      <c r="R89" s="165"/>
      <c r="S89" s="165"/>
      <c r="T89" s="165"/>
      <c r="U89" s="166"/>
      <c r="V89" s="167" t="str">
        <f t="shared" si="1"/>
        <v/>
      </c>
      <c r="W89" s="168"/>
      <c r="X89" s="169"/>
      <c r="Y89" s="170" t="str">
        <f t="shared" si="2"/>
        <v/>
      </c>
      <c r="Z89" s="171"/>
      <c r="AA89" s="172"/>
      <c r="AB89" s="148" t="str">
        <f t="shared" si="3"/>
        <v/>
      </c>
      <c r="AC89" s="149"/>
      <c r="AD89" s="150"/>
      <c r="AE89" s="151"/>
      <c r="AF89" s="152"/>
      <c r="AG89" s="153"/>
      <c r="AH89" s="154" t="str">
        <f t="shared" si="4"/>
        <v/>
      </c>
      <c r="AI89" s="155"/>
      <c r="AJ89" s="156"/>
    </row>
    <row r="90" spans="1:36" ht="30" customHeight="1">
      <c r="A90" s="159">
        <v>27</v>
      </c>
      <c r="B90" s="159"/>
      <c r="C90" s="160" t="str">
        <f t="shared" si="0"/>
        <v/>
      </c>
      <c r="D90" s="160"/>
      <c r="E90" s="160"/>
      <c r="F90" s="160"/>
      <c r="G90" s="160"/>
      <c r="H90" s="161"/>
      <c r="I90" s="162"/>
      <c r="J90" s="162"/>
      <c r="K90" s="163"/>
      <c r="L90" s="164"/>
      <c r="M90" s="165"/>
      <c r="N90" s="165"/>
      <c r="O90" s="165"/>
      <c r="P90" s="165"/>
      <c r="Q90" s="165"/>
      <c r="R90" s="165"/>
      <c r="S90" s="165"/>
      <c r="T90" s="165"/>
      <c r="U90" s="166"/>
      <c r="V90" s="167" t="str">
        <f t="shared" si="1"/>
        <v/>
      </c>
      <c r="W90" s="168"/>
      <c r="X90" s="169"/>
      <c r="Y90" s="170" t="str">
        <f t="shared" si="2"/>
        <v/>
      </c>
      <c r="Z90" s="171"/>
      <c r="AA90" s="172"/>
      <c r="AB90" s="148" t="str">
        <f t="shared" si="3"/>
        <v/>
      </c>
      <c r="AC90" s="149"/>
      <c r="AD90" s="150"/>
      <c r="AE90" s="151"/>
      <c r="AF90" s="152"/>
      <c r="AG90" s="153"/>
      <c r="AH90" s="154" t="str">
        <f t="shared" si="4"/>
        <v/>
      </c>
      <c r="AI90" s="155"/>
      <c r="AJ90" s="156"/>
    </row>
    <row r="91" spans="1:36" ht="30" customHeight="1">
      <c r="A91" s="159">
        <v>28</v>
      </c>
      <c r="B91" s="159"/>
      <c r="C91" s="160" t="str">
        <f t="shared" si="0"/>
        <v/>
      </c>
      <c r="D91" s="160"/>
      <c r="E91" s="160"/>
      <c r="F91" s="160"/>
      <c r="G91" s="160"/>
      <c r="H91" s="161"/>
      <c r="I91" s="162"/>
      <c r="J91" s="162"/>
      <c r="K91" s="163"/>
      <c r="L91" s="164"/>
      <c r="M91" s="165"/>
      <c r="N91" s="165"/>
      <c r="O91" s="165"/>
      <c r="P91" s="165"/>
      <c r="Q91" s="165"/>
      <c r="R91" s="165"/>
      <c r="S91" s="165"/>
      <c r="T91" s="165"/>
      <c r="U91" s="166"/>
      <c r="V91" s="167" t="str">
        <f t="shared" si="1"/>
        <v/>
      </c>
      <c r="W91" s="168"/>
      <c r="X91" s="169"/>
      <c r="Y91" s="170" t="str">
        <f t="shared" si="2"/>
        <v/>
      </c>
      <c r="Z91" s="171"/>
      <c r="AA91" s="172"/>
      <c r="AB91" s="148" t="str">
        <f t="shared" si="3"/>
        <v/>
      </c>
      <c r="AC91" s="149"/>
      <c r="AD91" s="150"/>
      <c r="AE91" s="151"/>
      <c r="AF91" s="152"/>
      <c r="AG91" s="153"/>
      <c r="AH91" s="154" t="str">
        <f t="shared" si="4"/>
        <v/>
      </c>
      <c r="AI91" s="155"/>
      <c r="AJ91" s="156"/>
    </row>
    <row r="92" spans="1:36" ht="30" customHeight="1">
      <c r="A92" s="159">
        <v>29</v>
      </c>
      <c r="B92" s="159"/>
      <c r="C92" s="160" t="str">
        <f t="shared" si="0"/>
        <v/>
      </c>
      <c r="D92" s="160"/>
      <c r="E92" s="160"/>
      <c r="F92" s="160"/>
      <c r="G92" s="160"/>
      <c r="H92" s="161"/>
      <c r="I92" s="162"/>
      <c r="J92" s="162"/>
      <c r="K92" s="163"/>
      <c r="L92" s="164"/>
      <c r="M92" s="165"/>
      <c r="N92" s="165"/>
      <c r="O92" s="165"/>
      <c r="P92" s="165"/>
      <c r="Q92" s="165"/>
      <c r="R92" s="165"/>
      <c r="S92" s="165"/>
      <c r="T92" s="165"/>
      <c r="U92" s="166"/>
      <c r="V92" s="167" t="str">
        <f t="shared" si="1"/>
        <v/>
      </c>
      <c r="W92" s="168"/>
      <c r="X92" s="169"/>
      <c r="Y92" s="170" t="str">
        <f t="shared" si="2"/>
        <v/>
      </c>
      <c r="Z92" s="171"/>
      <c r="AA92" s="172"/>
      <c r="AB92" s="148" t="str">
        <f t="shared" si="3"/>
        <v/>
      </c>
      <c r="AC92" s="149"/>
      <c r="AD92" s="150"/>
      <c r="AE92" s="151"/>
      <c r="AF92" s="152"/>
      <c r="AG92" s="153"/>
      <c r="AH92" s="154" t="str">
        <f t="shared" si="4"/>
        <v/>
      </c>
      <c r="AI92" s="155"/>
      <c r="AJ92" s="156"/>
    </row>
    <row r="93" spans="1:36" ht="30" customHeight="1">
      <c r="A93" s="159">
        <v>30</v>
      </c>
      <c r="B93" s="159"/>
      <c r="C93" s="160" t="str">
        <f t="shared" si="0"/>
        <v/>
      </c>
      <c r="D93" s="160"/>
      <c r="E93" s="160"/>
      <c r="F93" s="160"/>
      <c r="G93" s="160"/>
      <c r="H93" s="161"/>
      <c r="I93" s="162"/>
      <c r="J93" s="162"/>
      <c r="K93" s="163"/>
      <c r="L93" s="164"/>
      <c r="M93" s="165"/>
      <c r="N93" s="165"/>
      <c r="O93" s="165"/>
      <c r="P93" s="165"/>
      <c r="Q93" s="165"/>
      <c r="R93" s="165"/>
      <c r="S93" s="165"/>
      <c r="T93" s="165"/>
      <c r="U93" s="166"/>
      <c r="V93" s="167" t="str">
        <f t="shared" si="1"/>
        <v/>
      </c>
      <c r="W93" s="168"/>
      <c r="X93" s="169"/>
      <c r="Y93" s="170" t="str">
        <f t="shared" si="2"/>
        <v/>
      </c>
      <c r="Z93" s="171"/>
      <c r="AA93" s="172"/>
      <c r="AB93" s="148" t="str">
        <f t="shared" si="3"/>
        <v/>
      </c>
      <c r="AC93" s="149"/>
      <c r="AD93" s="150"/>
      <c r="AE93" s="151"/>
      <c r="AF93" s="152"/>
      <c r="AG93" s="153"/>
      <c r="AH93" s="154" t="str">
        <f t="shared" si="4"/>
        <v/>
      </c>
      <c r="AI93" s="155"/>
      <c r="AJ93" s="156"/>
    </row>
    <row r="94" spans="1:36" ht="30" customHeight="1">
      <c r="A94" s="159">
        <v>31</v>
      </c>
      <c r="B94" s="159"/>
      <c r="C94" s="160" t="str">
        <f t="shared" si="0"/>
        <v/>
      </c>
      <c r="D94" s="160"/>
      <c r="E94" s="160"/>
      <c r="F94" s="160"/>
      <c r="G94" s="160"/>
      <c r="H94" s="161"/>
      <c r="I94" s="162"/>
      <c r="J94" s="162"/>
      <c r="K94" s="163"/>
      <c r="L94" s="164"/>
      <c r="M94" s="165"/>
      <c r="N94" s="165"/>
      <c r="O94" s="165"/>
      <c r="P94" s="165"/>
      <c r="Q94" s="165"/>
      <c r="R94" s="165"/>
      <c r="S94" s="165"/>
      <c r="T94" s="165"/>
      <c r="U94" s="166"/>
      <c r="V94" s="167" t="str">
        <f t="shared" si="1"/>
        <v/>
      </c>
      <c r="W94" s="168"/>
      <c r="X94" s="169"/>
      <c r="Y94" s="170" t="str">
        <f t="shared" si="2"/>
        <v/>
      </c>
      <c r="Z94" s="171"/>
      <c r="AA94" s="172"/>
      <c r="AB94" s="148" t="str">
        <f t="shared" si="3"/>
        <v/>
      </c>
      <c r="AC94" s="149"/>
      <c r="AD94" s="150"/>
      <c r="AE94" s="151"/>
      <c r="AF94" s="152"/>
      <c r="AG94" s="153"/>
      <c r="AH94" s="154" t="str">
        <f t="shared" si="4"/>
        <v/>
      </c>
      <c r="AI94" s="155"/>
      <c r="AJ94" s="156"/>
    </row>
    <row r="95" spans="1:36" ht="30" customHeight="1">
      <c r="A95" s="159">
        <v>32</v>
      </c>
      <c r="B95" s="159"/>
      <c r="C95" s="160" t="str">
        <f t="shared" si="0"/>
        <v/>
      </c>
      <c r="D95" s="160"/>
      <c r="E95" s="160"/>
      <c r="F95" s="160"/>
      <c r="G95" s="160"/>
      <c r="H95" s="161"/>
      <c r="I95" s="162"/>
      <c r="J95" s="162"/>
      <c r="K95" s="163"/>
      <c r="L95" s="164"/>
      <c r="M95" s="165"/>
      <c r="N95" s="165"/>
      <c r="O95" s="165"/>
      <c r="P95" s="165"/>
      <c r="Q95" s="165"/>
      <c r="R95" s="165"/>
      <c r="S95" s="165"/>
      <c r="T95" s="165"/>
      <c r="U95" s="166"/>
      <c r="V95" s="167" t="str">
        <f t="shared" si="1"/>
        <v/>
      </c>
      <c r="W95" s="168"/>
      <c r="X95" s="169"/>
      <c r="Y95" s="170" t="str">
        <f t="shared" si="2"/>
        <v/>
      </c>
      <c r="Z95" s="171"/>
      <c r="AA95" s="172"/>
      <c r="AB95" s="148" t="str">
        <f t="shared" si="3"/>
        <v/>
      </c>
      <c r="AC95" s="149"/>
      <c r="AD95" s="150"/>
      <c r="AE95" s="151"/>
      <c r="AF95" s="152"/>
      <c r="AG95" s="153"/>
      <c r="AH95" s="154" t="str">
        <f t="shared" si="4"/>
        <v/>
      </c>
      <c r="AI95" s="155"/>
      <c r="AJ95" s="156"/>
    </row>
    <row r="96" spans="1:36" ht="30" customHeight="1">
      <c r="A96" s="159">
        <v>33</v>
      </c>
      <c r="B96" s="159"/>
      <c r="C96" s="160" t="str">
        <f t="shared" si="0"/>
        <v/>
      </c>
      <c r="D96" s="160"/>
      <c r="E96" s="160"/>
      <c r="F96" s="160"/>
      <c r="G96" s="160"/>
      <c r="H96" s="161"/>
      <c r="I96" s="162"/>
      <c r="J96" s="162"/>
      <c r="K96" s="163"/>
      <c r="L96" s="164"/>
      <c r="M96" s="165"/>
      <c r="N96" s="165"/>
      <c r="O96" s="165"/>
      <c r="P96" s="165"/>
      <c r="Q96" s="165"/>
      <c r="R96" s="165"/>
      <c r="S96" s="165"/>
      <c r="T96" s="165"/>
      <c r="U96" s="166"/>
      <c r="V96" s="167" t="str">
        <f t="shared" si="1"/>
        <v/>
      </c>
      <c r="W96" s="168"/>
      <c r="X96" s="169"/>
      <c r="Y96" s="170" t="str">
        <f t="shared" si="2"/>
        <v/>
      </c>
      <c r="Z96" s="171"/>
      <c r="AA96" s="172"/>
      <c r="AB96" s="148" t="str">
        <f t="shared" si="3"/>
        <v/>
      </c>
      <c r="AC96" s="149"/>
      <c r="AD96" s="150"/>
      <c r="AE96" s="151"/>
      <c r="AF96" s="152"/>
      <c r="AG96" s="153"/>
      <c r="AH96" s="154" t="str">
        <f t="shared" si="4"/>
        <v/>
      </c>
      <c r="AI96" s="155"/>
      <c r="AJ96" s="156"/>
    </row>
    <row r="97" spans="1:37" ht="30" customHeight="1">
      <c r="A97" s="159">
        <v>34</v>
      </c>
      <c r="B97" s="159"/>
      <c r="C97" s="160" t="str">
        <f t="shared" si="0"/>
        <v/>
      </c>
      <c r="D97" s="160"/>
      <c r="E97" s="160"/>
      <c r="F97" s="160"/>
      <c r="G97" s="160"/>
      <c r="H97" s="161"/>
      <c r="I97" s="162"/>
      <c r="J97" s="162"/>
      <c r="K97" s="163"/>
      <c r="L97" s="164"/>
      <c r="M97" s="165"/>
      <c r="N97" s="165"/>
      <c r="O97" s="165"/>
      <c r="P97" s="165"/>
      <c r="Q97" s="165"/>
      <c r="R97" s="165"/>
      <c r="S97" s="165"/>
      <c r="T97" s="165"/>
      <c r="U97" s="166"/>
      <c r="V97" s="167" t="str">
        <f t="shared" si="1"/>
        <v/>
      </c>
      <c r="W97" s="168"/>
      <c r="X97" s="169"/>
      <c r="Y97" s="170" t="str">
        <f t="shared" si="2"/>
        <v/>
      </c>
      <c r="Z97" s="171"/>
      <c r="AA97" s="172"/>
      <c r="AB97" s="148" t="str">
        <f t="shared" si="3"/>
        <v/>
      </c>
      <c r="AC97" s="149"/>
      <c r="AD97" s="150"/>
      <c r="AE97" s="151"/>
      <c r="AF97" s="152"/>
      <c r="AG97" s="153"/>
      <c r="AH97" s="154" t="str">
        <f t="shared" si="4"/>
        <v/>
      </c>
      <c r="AI97" s="155"/>
      <c r="AJ97" s="156"/>
    </row>
    <row r="98" spans="1:37" ht="30" customHeight="1">
      <c r="A98" s="159">
        <v>35</v>
      </c>
      <c r="B98" s="159"/>
      <c r="C98" s="160" t="str">
        <f t="shared" si="0"/>
        <v/>
      </c>
      <c r="D98" s="160"/>
      <c r="E98" s="160"/>
      <c r="F98" s="160"/>
      <c r="G98" s="160"/>
      <c r="H98" s="161"/>
      <c r="I98" s="162"/>
      <c r="J98" s="162"/>
      <c r="K98" s="163"/>
      <c r="L98" s="164"/>
      <c r="M98" s="165"/>
      <c r="N98" s="165"/>
      <c r="O98" s="165"/>
      <c r="P98" s="165"/>
      <c r="Q98" s="165"/>
      <c r="R98" s="165"/>
      <c r="S98" s="165"/>
      <c r="T98" s="165"/>
      <c r="U98" s="166"/>
      <c r="V98" s="167" t="str">
        <f t="shared" si="1"/>
        <v/>
      </c>
      <c r="W98" s="168"/>
      <c r="X98" s="169"/>
      <c r="Y98" s="170" t="str">
        <f t="shared" si="2"/>
        <v/>
      </c>
      <c r="Z98" s="171"/>
      <c r="AA98" s="172"/>
      <c r="AB98" s="148" t="str">
        <f t="shared" si="3"/>
        <v/>
      </c>
      <c r="AC98" s="149"/>
      <c r="AD98" s="150"/>
      <c r="AE98" s="151"/>
      <c r="AF98" s="152"/>
      <c r="AG98" s="153"/>
      <c r="AH98" s="154" t="str">
        <f t="shared" si="4"/>
        <v/>
      </c>
      <c r="AI98" s="155"/>
      <c r="AJ98" s="156"/>
    </row>
    <row r="99" spans="1:37" ht="30" customHeight="1">
      <c r="A99" s="159">
        <v>36</v>
      </c>
      <c r="B99" s="159"/>
      <c r="C99" s="160" t="str">
        <f t="shared" si="0"/>
        <v/>
      </c>
      <c r="D99" s="160"/>
      <c r="E99" s="160"/>
      <c r="F99" s="160"/>
      <c r="G99" s="160"/>
      <c r="H99" s="161"/>
      <c r="I99" s="162"/>
      <c r="J99" s="162"/>
      <c r="K99" s="163"/>
      <c r="L99" s="164"/>
      <c r="M99" s="165"/>
      <c r="N99" s="165"/>
      <c r="O99" s="165"/>
      <c r="P99" s="165"/>
      <c r="Q99" s="165"/>
      <c r="R99" s="165"/>
      <c r="S99" s="165"/>
      <c r="T99" s="165"/>
      <c r="U99" s="166"/>
      <c r="V99" s="167" t="str">
        <f t="shared" si="1"/>
        <v/>
      </c>
      <c r="W99" s="168"/>
      <c r="X99" s="169"/>
      <c r="Y99" s="170" t="str">
        <f t="shared" si="2"/>
        <v/>
      </c>
      <c r="Z99" s="171"/>
      <c r="AA99" s="172"/>
      <c r="AB99" s="148" t="str">
        <f t="shared" si="3"/>
        <v/>
      </c>
      <c r="AC99" s="149"/>
      <c r="AD99" s="150"/>
      <c r="AE99" s="151"/>
      <c r="AF99" s="152"/>
      <c r="AG99" s="153"/>
      <c r="AH99" s="154" t="str">
        <f t="shared" si="4"/>
        <v/>
      </c>
      <c r="AI99" s="155"/>
      <c r="AJ99" s="156"/>
    </row>
    <row r="100" spans="1:37" ht="30" customHeight="1">
      <c r="A100" s="159">
        <v>37</v>
      </c>
      <c r="B100" s="159"/>
      <c r="C100" s="160" t="str">
        <f t="shared" si="0"/>
        <v/>
      </c>
      <c r="D100" s="160"/>
      <c r="E100" s="160"/>
      <c r="F100" s="160"/>
      <c r="G100" s="160"/>
      <c r="H100" s="161"/>
      <c r="I100" s="162"/>
      <c r="J100" s="162"/>
      <c r="K100" s="163"/>
      <c r="L100" s="164"/>
      <c r="M100" s="165"/>
      <c r="N100" s="165"/>
      <c r="O100" s="165"/>
      <c r="P100" s="165"/>
      <c r="Q100" s="165"/>
      <c r="R100" s="165"/>
      <c r="S100" s="165"/>
      <c r="T100" s="165"/>
      <c r="U100" s="166"/>
      <c r="V100" s="167" t="str">
        <f t="shared" si="1"/>
        <v/>
      </c>
      <c r="W100" s="168"/>
      <c r="X100" s="169"/>
      <c r="Y100" s="170" t="str">
        <f t="shared" si="2"/>
        <v/>
      </c>
      <c r="Z100" s="171"/>
      <c r="AA100" s="172"/>
      <c r="AB100" s="148" t="str">
        <f t="shared" si="3"/>
        <v/>
      </c>
      <c r="AC100" s="149"/>
      <c r="AD100" s="150"/>
      <c r="AE100" s="151"/>
      <c r="AF100" s="152"/>
      <c r="AG100" s="153"/>
      <c r="AH100" s="154" t="str">
        <f t="shared" si="4"/>
        <v/>
      </c>
      <c r="AI100" s="155"/>
      <c r="AJ100" s="156"/>
    </row>
    <row r="101" spans="1:37" ht="30" customHeight="1">
      <c r="A101" s="159">
        <v>38</v>
      </c>
      <c r="B101" s="159"/>
      <c r="C101" s="160" t="str">
        <f t="shared" si="0"/>
        <v/>
      </c>
      <c r="D101" s="160"/>
      <c r="E101" s="160"/>
      <c r="F101" s="160"/>
      <c r="G101" s="160"/>
      <c r="H101" s="161"/>
      <c r="I101" s="162"/>
      <c r="J101" s="162"/>
      <c r="K101" s="163"/>
      <c r="L101" s="164"/>
      <c r="M101" s="165"/>
      <c r="N101" s="165"/>
      <c r="O101" s="165"/>
      <c r="P101" s="165"/>
      <c r="Q101" s="165"/>
      <c r="R101" s="165"/>
      <c r="S101" s="165"/>
      <c r="T101" s="165"/>
      <c r="U101" s="166"/>
      <c r="V101" s="167" t="str">
        <f t="shared" si="1"/>
        <v/>
      </c>
      <c r="W101" s="168"/>
      <c r="X101" s="169"/>
      <c r="Y101" s="170" t="str">
        <f t="shared" si="2"/>
        <v/>
      </c>
      <c r="Z101" s="171"/>
      <c r="AA101" s="172"/>
      <c r="AB101" s="148" t="str">
        <f t="shared" si="3"/>
        <v/>
      </c>
      <c r="AC101" s="149"/>
      <c r="AD101" s="150"/>
      <c r="AE101" s="151"/>
      <c r="AF101" s="152"/>
      <c r="AG101" s="153"/>
      <c r="AH101" s="154" t="str">
        <f t="shared" si="4"/>
        <v/>
      </c>
      <c r="AI101" s="155"/>
      <c r="AJ101" s="156"/>
    </row>
    <row r="102" spans="1:37" ht="30" customHeight="1">
      <c r="A102" s="159">
        <v>39</v>
      </c>
      <c r="B102" s="159"/>
      <c r="C102" s="160" t="str">
        <f t="shared" si="0"/>
        <v/>
      </c>
      <c r="D102" s="160"/>
      <c r="E102" s="160"/>
      <c r="F102" s="160"/>
      <c r="G102" s="160"/>
      <c r="H102" s="161"/>
      <c r="I102" s="162"/>
      <c r="J102" s="162"/>
      <c r="K102" s="163"/>
      <c r="L102" s="164"/>
      <c r="M102" s="165"/>
      <c r="N102" s="165"/>
      <c r="O102" s="165"/>
      <c r="P102" s="165"/>
      <c r="Q102" s="165"/>
      <c r="R102" s="165"/>
      <c r="S102" s="165"/>
      <c r="T102" s="165"/>
      <c r="U102" s="166"/>
      <c r="V102" s="167" t="str">
        <f t="shared" si="1"/>
        <v/>
      </c>
      <c r="W102" s="168"/>
      <c r="X102" s="169"/>
      <c r="Y102" s="170" t="str">
        <f t="shared" si="2"/>
        <v/>
      </c>
      <c r="Z102" s="171"/>
      <c r="AA102" s="172"/>
      <c r="AB102" s="148" t="str">
        <f t="shared" si="3"/>
        <v/>
      </c>
      <c r="AC102" s="149"/>
      <c r="AD102" s="150"/>
      <c r="AE102" s="151"/>
      <c r="AF102" s="152"/>
      <c r="AG102" s="153"/>
      <c r="AH102" s="154" t="str">
        <f t="shared" si="4"/>
        <v/>
      </c>
      <c r="AI102" s="155"/>
      <c r="AJ102" s="156"/>
    </row>
    <row r="103" spans="1:37" ht="30" customHeight="1">
      <c r="A103" s="159">
        <v>40</v>
      </c>
      <c r="B103" s="159"/>
      <c r="C103" s="160" t="str">
        <f t="shared" si="0"/>
        <v/>
      </c>
      <c r="D103" s="160"/>
      <c r="E103" s="160"/>
      <c r="F103" s="160"/>
      <c r="G103" s="160"/>
      <c r="H103" s="161"/>
      <c r="I103" s="162"/>
      <c r="J103" s="162"/>
      <c r="K103" s="163"/>
      <c r="L103" s="164"/>
      <c r="M103" s="165"/>
      <c r="N103" s="165"/>
      <c r="O103" s="165"/>
      <c r="P103" s="165"/>
      <c r="Q103" s="165"/>
      <c r="R103" s="165"/>
      <c r="S103" s="165"/>
      <c r="T103" s="165"/>
      <c r="U103" s="166"/>
      <c r="V103" s="167" t="str">
        <f t="shared" si="1"/>
        <v/>
      </c>
      <c r="W103" s="168"/>
      <c r="X103" s="169"/>
      <c r="Y103" s="170" t="str">
        <f t="shared" si="2"/>
        <v/>
      </c>
      <c r="Z103" s="171"/>
      <c r="AA103" s="172"/>
      <c r="AB103" s="148" t="str">
        <f t="shared" si="3"/>
        <v/>
      </c>
      <c r="AC103" s="149"/>
      <c r="AD103" s="150"/>
      <c r="AE103" s="151"/>
      <c r="AF103" s="152"/>
      <c r="AG103" s="153"/>
      <c r="AH103" s="154" t="str">
        <f t="shared" si="4"/>
        <v/>
      </c>
      <c r="AI103" s="155"/>
      <c r="AJ103" s="156"/>
      <c r="AK103" s="46"/>
    </row>
    <row r="105" spans="1:37" ht="24">
      <c r="A105" s="36"/>
      <c r="B105" s="37"/>
      <c r="C105" s="38"/>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c r="AB105" s="35"/>
      <c r="AC105" s="35"/>
      <c r="AD105" s="35"/>
      <c r="AE105" s="35"/>
      <c r="AF105" s="35"/>
      <c r="AG105" s="35"/>
      <c r="AH105" s="35"/>
      <c r="AI105" s="35"/>
      <c r="AJ105" s="35"/>
    </row>
    <row r="106" spans="1:37">
      <c r="A106" s="157"/>
      <c r="B106" s="158"/>
      <c r="C106" s="158"/>
      <c r="D106" s="158"/>
      <c r="E106" s="158"/>
      <c r="F106" s="158"/>
      <c r="G106" s="158"/>
      <c r="H106" s="158"/>
      <c r="I106" s="158"/>
      <c r="J106" s="158"/>
      <c r="K106" s="158"/>
      <c r="L106" s="158"/>
      <c r="M106" s="158"/>
      <c r="N106" s="158"/>
      <c r="O106" s="158"/>
      <c r="P106" s="158"/>
      <c r="Q106" s="158"/>
      <c r="R106" s="158"/>
      <c r="S106" s="158"/>
      <c r="T106" s="158"/>
      <c r="U106" s="158"/>
      <c r="V106" s="158"/>
      <c r="W106" s="158"/>
      <c r="X106" s="158"/>
      <c r="Y106" s="158"/>
      <c r="Z106" s="158"/>
      <c r="AA106" s="158"/>
      <c r="AB106" s="158"/>
      <c r="AC106" s="158"/>
      <c r="AD106" s="158"/>
      <c r="AE106" s="158"/>
      <c r="AF106" s="158"/>
      <c r="AG106" s="158"/>
      <c r="AH106" s="158"/>
      <c r="AI106" s="158"/>
      <c r="AJ106" s="158"/>
    </row>
    <row r="107" spans="1:37">
      <c r="A107" s="157"/>
      <c r="B107" s="158"/>
      <c r="C107" s="158"/>
      <c r="D107" s="158"/>
      <c r="E107" s="158"/>
      <c r="F107" s="158"/>
      <c r="G107" s="158"/>
      <c r="H107" s="158"/>
      <c r="I107" s="158"/>
      <c r="J107" s="158"/>
      <c r="K107" s="158"/>
      <c r="L107" s="158"/>
      <c r="M107" s="158"/>
      <c r="N107" s="158"/>
      <c r="O107" s="158"/>
      <c r="P107" s="158"/>
      <c r="Q107" s="158"/>
      <c r="R107" s="158"/>
      <c r="S107" s="158"/>
      <c r="T107" s="158"/>
      <c r="U107" s="158"/>
      <c r="V107" s="158"/>
      <c r="W107" s="158"/>
      <c r="X107" s="158"/>
      <c r="Y107" s="158"/>
      <c r="Z107" s="158"/>
      <c r="AA107" s="158"/>
      <c r="AB107" s="158"/>
      <c r="AC107" s="158"/>
      <c r="AD107" s="158"/>
      <c r="AE107" s="158"/>
      <c r="AF107" s="158"/>
      <c r="AG107" s="158"/>
      <c r="AH107" s="158"/>
      <c r="AI107" s="158"/>
      <c r="AJ107" s="158"/>
    </row>
    <row r="108" spans="1:37">
      <c r="A108" s="157"/>
      <c r="B108" s="158"/>
      <c r="C108" s="158"/>
      <c r="D108" s="158"/>
      <c r="E108" s="158"/>
      <c r="F108" s="158"/>
      <c r="G108" s="158"/>
      <c r="H108" s="158"/>
      <c r="I108" s="158"/>
      <c r="J108" s="158"/>
      <c r="K108" s="158"/>
      <c r="L108" s="158"/>
      <c r="M108" s="158"/>
      <c r="N108" s="158"/>
      <c r="O108" s="158"/>
      <c r="P108" s="158"/>
      <c r="Q108" s="158"/>
      <c r="R108" s="158"/>
      <c r="S108" s="158"/>
      <c r="T108" s="158"/>
      <c r="U108" s="158"/>
      <c r="V108" s="158"/>
      <c r="W108" s="158"/>
      <c r="X108" s="158"/>
      <c r="Y108" s="158"/>
      <c r="Z108" s="158"/>
      <c r="AA108" s="158"/>
      <c r="AB108" s="158"/>
      <c r="AC108" s="158"/>
      <c r="AD108" s="158"/>
      <c r="AE108" s="158"/>
      <c r="AF108" s="158"/>
      <c r="AG108" s="158"/>
      <c r="AH108" s="158"/>
      <c r="AI108" s="158"/>
      <c r="AJ108" s="158"/>
    </row>
    <row r="109" spans="1:37">
      <c r="A109" s="158"/>
      <c r="B109" s="158"/>
      <c r="C109" s="158"/>
      <c r="D109" s="158"/>
      <c r="E109" s="158"/>
      <c r="F109" s="158"/>
      <c r="G109" s="158"/>
      <c r="H109" s="158"/>
      <c r="I109" s="158"/>
      <c r="J109" s="158"/>
      <c r="K109" s="158"/>
      <c r="L109" s="158"/>
      <c r="M109" s="158"/>
      <c r="N109" s="158"/>
      <c r="O109" s="158"/>
      <c r="P109" s="158"/>
      <c r="Q109" s="158"/>
      <c r="R109" s="158"/>
      <c r="S109" s="158"/>
      <c r="T109" s="158"/>
      <c r="U109" s="158"/>
      <c r="V109" s="158"/>
      <c r="W109" s="158"/>
      <c r="X109" s="158"/>
      <c r="Y109" s="158"/>
      <c r="Z109" s="158"/>
      <c r="AA109" s="158"/>
      <c r="AB109" s="158"/>
      <c r="AC109" s="158"/>
      <c r="AD109" s="158"/>
      <c r="AE109" s="158"/>
      <c r="AF109" s="158"/>
      <c r="AG109" s="158"/>
      <c r="AH109" s="158"/>
      <c r="AI109" s="158"/>
      <c r="AJ109" s="158"/>
    </row>
    <row r="110" spans="1:37">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row>
    <row r="111" spans="1:37">
      <c r="A111" s="14"/>
      <c r="B111" s="14"/>
      <c r="C111" s="14"/>
      <c r="D111" s="14"/>
      <c r="E111" s="14"/>
      <c r="F111" s="14"/>
      <c r="G111" s="14"/>
      <c r="H111" s="14"/>
      <c r="I111" s="14"/>
      <c r="J111" s="14"/>
      <c r="K111" s="14"/>
      <c r="L111" s="14"/>
      <c r="M111" s="14"/>
      <c r="N111" s="139"/>
      <c r="O111" s="140"/>
      <c r="P111" s="140"/>
      <c r="Q111" s="140"/>
      <c r="R111" s="140"/>
      <c r="S111" s="146"/>
      <c r="T111" s="147"/>
      <c r="U111" s="147"/>
      <c r="V111" s="147"/>
      <c r="W111" s="147"/>
      <c r="X111" s="147"/>
      <c r="Y111" s="147"/>
      <c r="Z111" s="147"/>
      <c r="AA111" s="147"/>
      <c r="AB111" s="147"/>
      <c r="AC111" s="147"/>
      <c r="AD111" s="147"/>
      <c r="AE111" s="147"/>
      <c r="AF111" s="147"/>
      <c r="AG111" s="147"/>
      <c r="AH111" s="147"/>
      <c r="AI111" s="147"/>
      <c r="AJ111" s="147"/>
    </row>
    <row r="112" spans="1:37">
      <c r="A112" s="14"/>
      <c r="B112" s="14"/>
      <c r="C112" s="14"/>
      <c r="D112" s="14"/>
      <c r="E112" s="14"/>
      <c r="F112" s="14"/>
      <c r="G112" s="14"/>
      <c r="H112" s="14"/>
      <c r="I112" s="14"/>
      <c r="J112" s="14"/>
      <c r="K112" s="14"/>
      <c r="L112" s="14"/>
      <c r="M112" s="14"/>
      <c r="N112" s="140"/>
      <c r="O112" s="140"/>
      <c r="P112" s="140"/>
      <c r="Q112" s="140"/>
      <c r="R112" s="140"/>
      <c r="S112" s="147"/>
      <c r="T112" s="147"/>
      <c r="U112" s="147"/>
      <c r="V112" s="147"/>
      <c r="W112" s="147"/>
      <c r="X112" s="147"/>
      <c r="Y112" s="147"/>
      <c r="Z112" s="147"/>
      <c r="AA112" s="147"/>
      <c r="AB112" s="147"/>
      <c r="AC112" s="147"/>
      <c r="AD112" s="147"/>
      <c r="AE112" s="147"/>
      <c r="AF112" s="147"/>
      <c r="AG112" s="147"/>
      <c r="AH112" s="147"/>
      <c r="AI112" s="147"/>
      <c r="AJ112" s="147"/>
    </row>
    <row r="113" spans="1:80" s="5" customFormat="1">
      <c r="A113" s="14"/>
      <c r="B113" s="14"/>
      <c r="C113" s="14"/>
      <c r="D113" s="14"/>
      <c r="E113" s="14"/>
      <c r="F113" s="14"/>
      <c r="G113" s="14"/>
      <c r="H113" s="14"/>
      <c r="I113" s="14"/>
      <c r="J113" s="14"/>
      <c r="K113" s="14"/>
      <c r="L113" s="14"/>
      <c r="M113" s="14"/>
      <c r="N113" s="139"/>
      <c r="O113" s="140"/>
      <c r="P113" s="140"/>
      <c r="Q113" s="140"/>
      <c r="R113" s="140"/>
      <c r="S113" s="146"/>
      <c r="T113" s="147"/>
      <c r="U113" s="147"/>
      <c r="V113" s="147"/>
      <c r="W113" s="147"/>
      <c r="X113" s="147"/>
      <c r="Y113" s="147"/>
      <c r="Z113" s="147"/>
      <c r="AA113" s="147"/>
      <c r="AB113" s="147"/>
      <c r="AC113" s="147"/>
      <c r="AD113" s="147"/>
      <c r="AE113" s="147"/>
      <c r="AF113" s="147"/>
      <c r="AG113" s="147"/>
      <c r="AH113" s="147"/>
      <c r="AI113" s="147"/>
      <c r="AJ113" s="147"/>
      <c r="AL113" s="20"/>
      <c r="AM113" s="34"/>
      <c r="AN113" s="34"/>
      <c r="AO113" s="34"/>
      <c r="AP113" s="34"/>
      <c r="AQ113" s="34"/>
      <c r="AR113" s="34"/>
      <c r="AS113" s="34"/>
      <c r="AT113" s="34"/>
      <c r="AU113" s="34"/>
      <c r="AV113" s="34"/>
      <c r="AW113" s="34"/>
      <c r="AX113" s="34"/>
      <c r="AY113" s="34"/>
      <c r="AZ113" s="34"/>
      <c r="BA113" s="34"/>
      <c r="BB113" s="34"/>
      <c r="BC113" s="34"/>
      <c r="BD113" s="34"/>
      <c r="BE113" s="34"/>
      <c r="BF113" s="34"/>
      <c r="BG113" s="34"/>
      <c r="BH113" s="34"/>
      <c r="BI113" s="34"/>
      <c r="BJ113" s="34"/>
      <c r="BK113" s="34"/>
      <c r="BL113" s="34"/>
      <c r="BM113" s="34"/>
      <c r="BN113" s="34"/>
      <c r="BO113" s="34"/>
      <c r="BP113" s="34"/>
      <c r="BQ113" s="34"/>
      <c r="BR113" s="34"/>
      <c r="BS113" s="34"/>
      <c r="BT113" s="34"/>
      <c r="BU113" s="34"/>
      <c r="BV113" s="34"/>
      <c r="BW113" s="34"/>
      <c r="BX113" s="34"/>
      <c r="BY113" s="34"/>
      <c r="BZ113" s="34"/>
      <c r="CA113" s="34"/>
      <c r="CB113" s="34"/>
    </row>
    <row r="114" spans="1:80" s="5" customFormat="1">
      <c r="A114" s="14"/>
      <c r="B114" s="14"/>
      <c r="C114" s="14"/>
      <c r="D114" s="14"/>
      <c r="E114" s="14"/>
      <c r="F114" s="14"/>
      <c r="G114" s="14"/>
      <c r="H114" s="14"/>
      <c r="I114" s="14"/>
      <c r="J114" s="14"/>
      <c r="K114" s="14"/>
      <c r="L114" s="14"/>
      <c r="M114" s="14"/>
      <c r="N114" s="140"/>
      <c r="O114" s="140"/>
      <c r="P114" s="140"/>
      <c r="Q114" s="140"/>
      <c r="R114" s="140"/>
      <c r="S114" s="147"/>
      <c r="T114" s="147"/>
      <c r="U114" s="147"/>
      <c r="V114" s="147"/>
      <c r="W114" s="147"/>
      <c r="X114" s="147"/>
      <c r="Y114" s="147"/>
      <c r="Z114" s="147"/>
      <c r="AA114" s="147"/>
      <c r="AB114" s="147"/>
      <c r="AC114" s="147"/>
      <c r="AD114" s="147"/>
      <c r="AE114" s="147"/>
      <c r="AF114" s="147"/>
      <c r="AG114" s="147"/>
      <c r="AH114" s="147"/>
      <c r="AI114" s="147"/>
      <c r="AJ114" s="147"/>
      <c r="AL114" s="20"/>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c r="BM114" s="34"/>
      <c r="BN114" s="34"/>
      <c r="BO114" s="34"/>
      <c r="BP114" s="34"/>
      <c r="BQ114" s="34"/>
      <c r="BR114" s="34"/>
      <c r="BS114" s="34"/>
      <c r="BT114" s="34"/>
      <c r="BU114" s="34"/>
      <c r="BV114" s="34"/>
      <c r="BW114" s="34"/>
      <c r="BX114" s="34"/>
      <c r="BY114" s="34"/>
      <c r="BZ114" s="34"/>
      <c r="CA114" s="34"/>
      <c r="CB114" s="34"/>
    </row>
    <row r="115" spans="1:80" s="5" customFormat="1">
      <c r="A115" s="14"/>
      <c r="B115" s="14"/>
      <c r="C115" s="14"/>
      <c r="D115" s="14"/>
      <c r="E115" s="14"/>
      <c r="F115" s="14"/>
      <c r="G115" s="14"/>
      <c r="H115" s="14"/>
      <c r="I115" s="14"/>
      <c r="J115" s="14"/>
      <c r="K115" s="14"/>
      <c r="L115" s="14"/>
      <c r="M115" s="14"/>
      <c r="N115" s="139"/>
      <c r="O115" s="140"/>
      <c r="P115" s="140"/>
      <c r="Q115" s="140"/>
      <c r="R115" s="140"/>
      <c r="S115" s="141"/>
      <c r="T115" s="142"/>
      <c r="U115" s="142"/>
      <c r="V115" s="142"/>
      <c r="W115" s="142"/>
      <c r="X115" s="141"/>
      <c r="Y115" s="142"/>
      <c r="Z115" s="142"/>
      <c r="AA115" s="142"/>
      <c r="AB115" s="142"/>
      <c r="AC115" s="141"/>
      <c r="AD115" s="142"/>
      <c r="AE115" s="142"/>
      <c r="AF115" s="142"/>
      <c r="AG115" s="142"/>
      <c r="AH115" s="142"/>
      <c r="AI115" s="142"/>
      <c r="AJ115" s="142"/>
      <c r="AL115" s="20"/>
      <c r="AM115" s="34"/>
      <c r="AN115" s="34"/>
      <c r="AO115" s="34"/>
      <c r="AP115" s="34"/>
      <c r="AQ115" s="34"/>
      <c r="AR115" s="34"/>
      <c r="AS115" s="34"/>
      <c r="AT115" s="34"/>
      <c r="AU115" s="34"/>
      <c r="AV115" s="34"/>
      <c r="AW115" s="34"/>
      <c r="AX115" s="34"/>
      <c r="AY115" s="34"/>
      <c r="AZ115" s="34"/>
      <c r="BA115" s="34"/>
      <c r="BB115" s="34"/>
      <c r="BC115" s="34"/>
      <c r="BD115" s="34"/>
      <c r="BE115" s="34"/>
      <c r="BF115" s="34"/>
      <c r="BG115" s="34"/>
      <c r="BH115" s="34"/>
      <c r="BI115" s="34"/>
      <c r="BJ115" s="34"/>
      <c r="BK115" s="34"/>
      <c r="BL115" s="34"/>
      <c r="BM115" s="34"/>
      <c r="BN115" s="34"/>
      <c r="BO115" s="34"/>
      <c r="BP115" s="34"/>
      <c r="BQ115" s="34"/>
      <c r="BR115" s="34"/>
      <c r="BS115" s="34"/>
      <c r="BT115" s="34"/>
      <c r="BU115" s="34"/>
      <c r="BV115" s="34"/>
      <c r="BW115" s="34"/>
      <c r="BX115" s="34"/>
      <c r="BY115" s="34"/>
      <c r="BZ115" s="34"/>
      <c r="CA115" s="34"/>
      <c r="CB115" s="34"/>
    </row>
    <row r="116" spans="1:80" s="5" customFormat="1">
      <c r="A116" s="14"/>
      <c r="B116" s="14"/>
      <c r="C116" s="14"/>
      <c r="D116" s="14"/>
      <c r="E116" s="14"/>
      <c r="F116" s="14"/>
      <c r="G116" s="14"/>
      <c r="H116" s="14"/>
      <c r="I116" s="14"/>
      <c r="J116" s="14"/>
      <c r="K116" s="14"/>
      <c r="L116" s="14"/>
      <c r="M116" s="14"/>
      <c r="N116" s="140"/>
      <c r="O116" s="140"/>
      <c r="P116" s="140"/>
      <c r="Q116" s="140"/>
      <c r="R116" s="140"/>
      <c r="S116" s="142"/>
      <c r="T116" s="142"/>
      <c r="U116" s="142"/>
      <c r="V116" s="142"/>
      <c r="W116" s="142"/>
      <c r="X116" s="142"/>
      <c r="Y116" s="142"/>
      <c r="Z116" s="142"/>
      <c r="AA116" s="142"/>
      <c r="AB116" s="142"/>
      <c r="AC116" s="142"/>
      <c r="AD116" s="142"/>
      <c r="AE116" s="142"/>
      <c r="AF116" s="142"/>
      <c r="AG116" s="142"/>
      <c r="AH116" s="142"/>
      <c r="AI116" s="142"/>
      <c r="AJ116" s="142"/>
      <c r="AL116" s="20"/>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row>
    <row r="117" spans="1:80" s="5" customFormat="1">
      <c r="A117" s="14"/>
      <c r="B117" s="14"/>
      <c r="C117" s="14"/>
      <c r="D117" s="14"/>
      <c r="E117" s="14"/>
      <c r="F117" s="14"/>
      <c r="G117" s="14"/>
      <c r="H117" s="14"/>
      <c r="I117" s="14"/>
      <c r="J117" s="14"/>
      <c r="K117" s="14"/>
      <c r="L117" s="14"/>
      <c r="M117" s="14"/>
      <c r="N117" s="139"/>
      <c r="O117" s="140"/>
      <c r="P117" s="140"/>
      <c r="Q117" s="140"/>
      <c r="R117" s="140"/>
      <c r="S117" s="141"/>
      <c r="T117" s="142"/>
      <c r="U117" s="142"/>
      <c r="V117" s="142"/>
      <c r="W117" s="143"/>
      <c r="X117" s="144"/>
      <c r="Y117" s="144"/>
      <c r="Z117" s="144"/>
      <c r="AA117" s="144"/>
      <c r="AB117" s="144"/>
      <c r="AC117" s="144"/>
      <c r="AD117" s="144"/>
      <c r="AE117" s="144"/>
      <c r="AF117" s="144"/>
      <c r="AG117" s="144"/>
      <c r="AH117" s="144"/>
      <c r="AI117" s="144"/>
      <c r="AJ117" s="144"/>
      <c r="AL117" s="20"/>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row>
    <row r="118" spans="1:80" s="5" customFormat="1">
      <c r="A118" s="14"/>
      <c r="B118" s="14"/>
      <c r="C118" s="14"/>
      <c r="D118" s="14"/>
      <c r="E118" s="14"/>
      <c r="F118" s="14"/>
      <c r="G118" s="14"/>
      <c r="H118" s="14"/>
      <c r="I118" s="14"/>
      <c r="J118" s="14"/>
      <c r="K118" s="14"/>
      <c r="L118" s="14"/>
      <c r="M118" s="14"/>
      <c r="N118" s="140"/>
      <c r="O118" s="140"/>
      <c r="P118" s="140"/>
      <c r="Q118" s="140"/>
      <c r="R118" s="140"/>
      <c r="S118" s="142"/>
      <c r="T118" s="142"/>
      <c r="U118" s="142"/>
      <c r="V118" s="142"/>
      <c r="W118" s="144"/>
      <c r="X118" s="144"/>
      <c r="Y118" s="144"/>
      <c r="Z118" s="144"/>
      <c r="AA118" s="144"/>
      <c r="AB118" s="144"/>
      <c r="AC118" s="144"/>
      <c r="AD118" s="144"/>
      <c r="AE118" s="144"/>
      <c r="AF118" s="144"/>
      <c r="AG118" s="144"/>
      <c r="AH118" s="144"/>
      <c r="AI118" s="144"/>
      <c r="AJ118" s="144"/>
      <c r="AL118" s="20"/>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row>
    <row r="119" spans="1:80" s="5" customFormat="1">
      <c r="A119" s="14"/>
      <c r="B119" s="14"/>
      <c r="C119" s="14"/>
      <c r="D119" s="14"/>
      <c r="E119" s="14"/>
      <c r="F119" s="14"/>
      <c r="G119" s="14"/>
      <c r="H119" s="14"/>
      <c r="I119" s="14"/>
      <c r="J119" s="14"/>
      <c r="K119" s="14"/>
      <c r="L119" s="14"/>
      <c r="M119" s="14"/>
      <c r="N119" s="140"/>
      <c r="O119" s="140"/>
      <c r="P119" s="140"/>
      <c r="Q119" s="140"/>
      <c r="R119" s="140"/>
      <c r="S119" s="141"/>
      <c r="T119" s="142"/>
      <c r="U119" s="142"/>
      <c r="V119" s="142"/>
      <c r="W119" s="143"/>
      <c r="X119" s="144"/>
      <c r="Y119" s="144"/>
      <c r="Z119" s="144"/>
      <c r="AA119" s="144"/>
      <c r="AB119" s="144"/>
      <c r="AC119" s="144"/>
      <c r="AD119" s="144"/>
      <c r="AE119" s="144"/>
      <c r="AF119" s="144"/>
      <c r="AG119" s="144"/>
      <c r="AH119" s="144"/>
      <c r="AI119" s="144"/>
      <c r="AJ119" s="144"/>
      <c r="AL119" s="20"/>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row>
    <row r="120" spans="1:80" s="5" customFormat="1">
      <c r="A120" s="14"/>
      <c r="B120" s="14"/>
      <c r="C120" s="14"/>
      <c r="D120" s="14"/>
      <c r="E120" s="14"/>
      <c r="F120" s="14"/>
      <c r="G120" s="14"/>
      <c r="H120" s="14"/>
      <c r="I120" s="14"/>
      <c r="J120" s="14"/>
      <c r="K120" s="14"/>
      <c r="L120" s="14"/>
      <c r="M120" s="14"/>
      <c r="N120" s="140"/>
      <c r="O120" s="140"/>
      <c r="P120" s="140"/>
      <c r="Q120" s="140"/>
      <c r="R120" s="140"/>
      <c r="S120" s="142"/>
      <c r="T120" s="142"/>
      <c r="U120" s="142"/>
      <c r="V120" s="142"/>
      <c r="W120" s="144"/>
      <c r="X120" s="144"/>
      <c r="Y120" s="144"/>
      <c r="Z120" s="144"/>
      <c r="AA120" s="144"/>
      <c r="AB120" s="144"/>
      <c r="AC120" s="144"/>
      <c r="AD120" s="144"/>
      <c r="AE120" s="144"/>
      <c r="AF120" s="144"/>
      <c r="AG120" s="144"/>
      <c r="AH120" s="144"/>
      <c r="AI120" s="144"/>
      <c r="AJ120" s="144"/>
      <c r="AL120" s="20"/>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row>
    <row r="121" spans="1:80" s="5" customFormat="1">
      <c r="A121" s="14"/>
      <c r="B121" s="14"/>
      <c r="C121" s="14"/>
      <c r="D121" s="14"/>
      <c r="E121" s="14"/>
      <c r="F121" s="14"/>
      <c r="G121" s="14"/>
      <c r="H121" s="14"/>
      <c r="I121" s="14"/>
      <c r="J121" s="14"/>
      <c r="K121" s="14"/>
      <c r="L121" s="14"/>
      <c r="M121" s="14"/>
      <c r="N121" s="140"/>
      <c r="O121" s="140"/>
      <c r="P121" s="140"/>
      <c r="Q121" s="140"/>
      <c r="R121" s="140"/>
      <c r="S121" s="141"/>
      <c r="T121" s="142"/>
      <c r="U121" s="142"/>
      <c r="V121" s="142"/>
      <c r="W121" s="145"/>
      <c r="X121" s="143"/>
      <c r="Y121" s="143"/>
      <c r="Z121" s="143"/>
      <c r="AA121" s="143"/>
      <c r="AB121" s="143"/>
      <c r="AC121" s="143"/>
      <c r="AD121" s="143"/>
      <c r="AE121" s="143"/>
      <c r="AF121" s="143"/>
      <c r="AG121" s="143"/>
      <c r="AH121" s="143"/>
      <c r="AI121" s="143"/>
      <c r="AJ121" s="143"/>
      <c r="AL121" s="20"/>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row>
    <row r="122" spans="1:80" s="5" customFormat="1">
      <c r="A122" s="14"/>
      <c r="B122" s="14"/>
      <c r="C122" s="14"/>
      <c r="D122" s="14"/>
      <c r="E122" s="14"/>
      <c r="F122" s="14"/>
      <c r="G122" s="14"/>
      <c r="H122" s="14"/>
      <c r="I122" s="14"/>
      <c r="J122" s="14"/>
      <c r="K122" s="14"/>
      <c r="L122" s="14"/>
      <c r="M122" s="14"/>
      <c r="N122" s="140"/>
      <c r="O122" s="140"/>
      <c r="P122" s="140"/>
      <c r="Q122" s="140"/>
      <c r="R122" s="140"/>
      <c r="S122" s="142"/>
      <c r="T122" s="142"/>
      <c r="U122" s="142"/>
      <c r="V122" s="142"/>
      <c r="W122" s="143"/>
      <c r="X122" s="143"/>
      <c r="Y122" s="143"/>
      <c r="Z122" s="143"/>
      <c r="AA122" s="143"/>
      <c r="AB122" s="143"/>
      <c r="AC122" s="143"/>
      <c r="AD122" s="143"/>
      <c r="AE122" s="143"/>
      <c r="AF122" s="143"/>
      <c r="AG122" s="143"/>
      <c r="AH122" s="143"/>
      <c r="AI122" s="143"/>
      <c r="AJ122" s="143"/>
      <c r="AL122" s="20"/>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row>
    <row r="123" spans="1:80">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row>
    <row r="124" spans="1:80" s="5" customFormat="1" ht="24">
      <c r="A124" s="132"/>
      <c r="B124" s="132"/>
      <c r="C124" s="132"/>
      <c r="D124" s="132"/>
      <c r="E124" s="132"/>
      <c r="F124" s="132"/>
      <c r="G124" s="132"/>
      <c r="H124" s="132"/>
      <c r="I124" s="132"/>
      <c r="J124" s="132"/>
      <c r="K124" s="132"/>
      <c r="L124" s="132"/>
      <c r="M124" s="132"/>
      <c r="N124" s="132"/>
      <c r="O124" s="132"/>
      <c r="P124" s="133"/>
      <c r="Q124" s="133"/>
      <c r="R124" s="134"/>
      <c r="S124" s="134"/>
      <c r="T124" s="134"/>
      <c r="U124" s="134"/>
      <c r="V124" s="134"/>
      <c r="W124" s="135"/>
      <c r="X124" s="136"/>
      <c r="Y124" s="136"/>
      <c r="Z124" s="136"/>
      <c r="AA124" s="136"/>
      <c r="AB124" s="136"/>
      <c r="AC124" s="136"/>
      <c r="AD124" s="135"/>
      <c r="AE124" s="136"/>
      <c r="AF124" s="136"/>
      <c r="AG124" s="137"/>
      <c r="AH124" s="138"/>
      <c r="AI124" s="138"/>
      <c r="AJ124" s="101"/>
      <c r="AL124" s="20"/>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row>
    <row r="125" spans="1:80" s="5" customFormat="1" ht="24">
      <c r="A125" s="102"/>
      <c r="B125" s="102"/>
      <c r="C125" s="102"/>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L125" s="20"/>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row>
    <row r="126" spans="1:80" s="5" customFormat="1">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L126" s="20"/>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row>
    <row r="127" spans="1:80" s="5" customFormat="1">
      <c r="A127" s="14"/>
      <c r="B127" s="122"/>
      <c r="C127" s="123"/>
      <c r="D127" s="123"/>
      <c r="E127" s="123"/>
      <c r="F127" s="123"/>
      <c r="G127" s="123"/>
      <c r="H127" s="123"/>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4"/>
      <c r="AL127" s="20"/>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row>
    <row r="128" spans="1:80" s="5" customFormat="1">
      <c r="A128" s="14"/>
      <c r="B128" s="123"/>
      <c r="C128" s="123"/>
      <c r="D128" s="123"/>
      <c r="E128" s="123"/>
      <c r="F128" s="123"/>
      <c r="G128" s="123"/>
      <c r="H128" s="123"/>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4"/>
      <c r="AL128" s="20"/>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row>
    <row r="129" spans="1:80" s="5" customFormat="1">
      <c r="A129" s="14"/>
      <c r="B129" s="123"/>
      <c r="C129" s="123"/>
      <c r="D129" s="123"/>
      <c r="E129" s="123"/>
      <c r="F129" s="123"/>
      <c r="G129" s="123"/>
      <c r="H129" s="123"/>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4"/>
      <c r="AL129" s="20"/>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row>
    <row r="130" spans="1:80" s="5" customFormat="1">
      <c r="A130" s="14"/>
      <c r="B130" s="123"/>
      <c r="C130" s="123"/>
      <c r="D130" s="123"/>
      <c r="E130" s="123"/>
      <c r="F130" s="123"/>
      <c r="G130" s="123"/>
      <c r="H130" s="123"/>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4"/>
      <c r="AL130" s="20"/>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row>
    <row r="131" spans="1:80" s="5" customFormat="1">
      <c r="A131" s="14"/>
      <c r="B131" s="123"/>
      <c r="C131" s="123"/>
      <c r="D131" s="123"/>
      <c r="E131" s="123"/>
      <c r="F131" s="123"/>
      <c r="G131" s="123"/>
      <c r="H131" s="123"/>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4"/>
      <c r="AL131" s="20"/>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row>
    <row r="132" spans="1:80" s="5" customFormat="1">
      <c r="A132" s="14"/>
      <c r="B132" s="123"/>
      <c r="C132" s="123"/>
      <c r="D132" s="123"/>
      <c r="E132" s="123"/>
      <c r="F132" s="123"/>
      <c r="G132" s="123"/>
      <c r="H132" s="123"/>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4"/>
      <c r="AL132" s="20"/>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row>
    <row r="133" spans="1:80" s="5" customFormat="1">
      <c r="A133" s="14"/>
      <c r="B133" s="123"/>
      <c r="C133" s="123"/>
      <c r="D133" s="123"/>
      <c r="E133" s="123"/>
      <c r="F133" s="123"/>
      <c r="G133" s="123"/>
      <c r="H133" s="123"/>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4"/>
      <c r="AL133" s="20"/>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row>
    <row r="134" spans="1:80" s="5" customFormat="1">
      <c r="A134" s="14"/>
      <c r="B134" s="123"/>
      <c r="C134" s="123"/>
      <c r="D134" s="123"/>
      <c r="E134" s="123"/>
      <c r="F134" s="123"/>
      <c r="G134" s="123"/>
      <c r="H134" s="123"/>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4"/>
      <c r="AL134" s="20"/>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row>
    <row r="135" spans="1:80" s="5" customFormat="1">
      <c r="A135" s="14"/>
      <c r="B135" s="123"/>
      <c r="C135" s="123"/>
      <c r="D135" s="123"/>
      <c r="E135" s="123"/>
      <c r="F135" s="123"/>
      <c r="G135" s="123"/>
      <c r="H135" s="123"/>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4"/>
      <c r="AL135" s="20"/>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row>
    <row r="136" spans="1:80" s="5" customFormat="1">
      <c r="A136" s="14"/>
      <c r="B136" s="123"/>
      <c r="C136" s="123"/>
      <c r="D136" s="123"/>
      <c r="E136" s="123"/>
      <c r="F136" s="123"/>
      <c r="G136" s="123"/>
      <c r="H136" s="123"/>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4"/>
      <c r="AL136" s="20"/>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row>
    <row r="137" spans="1:80" s="5" customFormat="1">
      <c r="A137" s="14"/>
      <c r="B137" s="123"/>
      <c r="C137" s="123"/>
      <c r="D137" s="123"/>
      <c r="E137" s="123"/>
      <c r="F137" s="123"/>
      <c r="G137" s="123"/>
      <c r="H137" s="123"/>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4"/>
      <c r="AL137" s="20"/>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row>
    <row r="138" spans="1:80" s="5" customFormat="1">
      <c r="A138" s="14"/>
      <c r="B138" s="123"/>
      <c r="C138" s="123"/>
      <c r="D138" s="123"/>
      <c r="E138" s="123"/>
      <c r="F138" s="123"/>
      <c r="G138" s="123"/>
      <c r="H138" s="123"/>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4"/>
      <c r="AL138" s="20"/>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row>
    <row r="139" spans="1:80" s="5" customFormat="1">
      <c r="A139" s="14"/>
      <c r="B139" s="123"/>
      <c r="C139" s="123"/>
      <c r="D139" s="123"/>
      <c r="E139" s="123"/>
      <c r="F139" s="123"/>
      <c r="G139" s="123"/>
      <c r="H139" s="123"/>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4"/>
      <c r="AL139" s="20"/>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row>
    <row r="140" spans="1:80" s="5" customFormat="1">
      <c r="A140" s="14"/>
      <c r="B140" s="123"/>
      <c r="C140" s="123"/>
      <c r="D140" s="123"/>
      <c r="E140" s="123"/>
      <c r="F140" s="123"/>
      <c r="G140" s="123"/>
      <c r="H140" s="123"/>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4"/>
      <c r="AL140" s="20"/>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row>
    <row r="141" spans="1:80" s="5" customFormat="1">
      <c r="A141" s="14"/>
      <c r="B141" s="123"/>
      <c r="C141" s="123"/>
      <c r="D141" s="123"/>
      <c r="E141" s="123"/>
      <c r="F141" s="123"/>
      <c r="G141" s="123"/>
      <c r="H141" s="123"/>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4"/>
      <c r="AL141" s="20"/>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row>
    <row r="142" spans="1:80" s="5" customFormat="1">
      <c r="A142" s="14"/>
      <c r="B142" s="123"/>
      <c r="C142" s="123"/>
      <c r="D142" s="123"/>
      <c r="E142" s="123"/>
      <c r="F142" s="123"/>
      <c r="G142" s="123"/>
      <c r="H142" s="123"/>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4"/>
      <c r="AL142" s="20"/>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row>
    <row r="143" spans="1:80" s="5" customFormat="1">
      <c r="A143" s="14"/>
      <c r="B143" s="123"/>
      <c r="C143" s="123"/>
      <c r="D143" s="123"/>
      <c r="E143" s="123"/>
      <c r="F143" s="123"/>
      <c r="G143" s="123"/>
      <c r="H143" s="123"/>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4"/>
      <c r="AL143" s="20"/>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row>
    <row r="144" spans="1:80" s="5" customFormat="1">
      <c r="A144" s="14"/>
      <c r="B144" s="123"/>
      <c r="C144" s="123"/>
      <c r="D144" s="123"/>
      <c r="E144" s="123"/>
      <c r="F144" s="123"/>
      <c r="G144" s="123"/>
      <c r="H144" s="123"/>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4"/>
      <c r="AL144" s="20"/>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row>
    <row r="145" spans="1:80" s="5" customFormat="1">
      <c r="A145" s="14"/>
      <c r="B145" s="123"/>
      <c r="C145" s="123"/>
      <c r="D145" s="123"/>
      <c r="E145" s="123"/>
      <c r="F145" s="123"/>
      <c r="G145" s="123"/>
      <c r="H145" s="123"/>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4"/>
      <c r="AL145" s="20"/>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row>
    <row r="146" spans="1:80" s="5" customFormat="1">
      <c r="A146" s="14"/>
      <c r="B146" s="123"/>
      <c r="C146" s="123"/>
      <c r="D146" s="123"/>
      <c r="E146" s="123"/>
      <c r="F146" s="123"/>
      <c r="G146" s="123"/>
      <c r="H146" s="123"/>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4"/>
      <c r="AL146" s="20"/>
      <c r="AM146" s="34"/>
      <c r="AN146" s="34"/>
      <c r="AO146" s="34"/>
      <c r="AP146" s="34"/>
      <c r="AQ146" s="34"/>
      <c r="AR146" s="34"/>
      <c r="AS146" s="34"/>
      <c r="AT146" s="34"/>
      <c r="AU146" s="34"/>
      <c r="AV146" s="34"/>
      <c r="AW146" s="34"/>
      <c r="AX146" s="34"/>
      <c r="AY146" s="34"/>
      <c r="AZ146" s="34"/>
      <c r="BA146" s="34"/>
      <c r="BB146" s="34"/>
      <c r="BC146" s="34"/>
      <c r="BD146" s="34"/>
      <c r="BE146" s="34"/>
      <c r="BF146" s="34"/>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row>
    <row r="147" spans="1:80" s="5" customFormat="1">
      <c r="A147" s="14"/>
      <c r="B147" s="123"/>
      <c r="C147" s="123"/>
      <c r="D147" s="123"/>
      <c r="E147" s="123"/>
      <c r="F147" s="123"/>
      <c r="G147" s="123"/>
      <c r="H147" s="123"/>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4"/>
      <c r="AL147" s="20"/>
      <c r="AM147" s="34"/>
      <c r="AN147" s="34"/>
      <c r="AO147" s="34"/>
      <c r="AP147" s="34"/>
      <c r="AQ147" s="34"/>
      <c r="AR147" s="34"/>
      <c r="AS147" s="34"/>
      <c r="AT147" s="34"/>
      <c r="AU147" s="34"/>
      <c r="AV147" s="34"/>
      <c r="AW147" s="34"/>
      <c r="AX147" s="34"/>
      <c r="AY147" s="34"/>
      <c r="AZ147" s="34"/>
      <c r="BA147" s="34"/>
      <c r="BB147" s="34"/>
      <c r="BC147" s="34"/>
      <c r="BD147" s="34"/>
      <c r="BE147" s="34"/>
      <c r="BF147" s="34"/>
      <c r="BG147" s="34"/>
      <c r="BH147" s="34"/>
      <c r="BI147" s="34"/>
      <c r="BJ147" s="34"/>
      <c r="BK147" s="34"/>
      <c r="BL147" s="34"/>
      <c r="BM147" s="34"/>
      <c r="BN147" s="34"/>
      <c r="BO147" s="34"/>
      <c r="BP147" s="34"/>
      <c r="BQ147" s="34"/>
      <c r="BR147" s="34"/>
      <c r="BS147" s="34"/>
      <c r="BT147" s="34"/>
      <c r="BU147" s="34"/>
      <c r="BV147" s="34"/>
      <c r="BW147" s="34"/>
      <c r="BX147" s="34"/>
      <c r="BY147" s="34"/>
      <c r="BZ147" s="34"/>
      <c r="CA147" s="34"/>
      <c r="CB147" s="34"/>
    </row>
    <row r="148" spans="1:80" s="5" customFormat="1">
      <c r="A148" s="14"/>
      <c r="B148" s="123"/>
      <c r="C148" s="123"/>
      <c r="D148" s="123"/>
      <c r="E148" s="123"/>
      <c r="F148" s="123"/>
      <c r="G148" s="123"/>
      <c r="H148" s="123"/>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4"/>
      <c r="AL148" s="20"/>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c r="BM148" s="34"/>
      <c r="BN148" s="34"/>
      <c r="BO148" s="34"/>
      <c r="BP148" s="34"/>
      <c r="BQ148" s="34"/>
      <c r="BR148" s="34"/>
      <c r="BS148" s="34"/>
      <c r="BT148" s="34"/>
      <c r="BU148" s="34"/>
      <c r="BV148" s="34"/>
      <c r="BW148" s="34"/>
      <c r="BX148" s="34"/>
      <c r="BY148" s="34"/>
      <c r="BZ148" s="34"/>
      <c r="CA148" s="34"/>
      <c r="CB148" s="34"/>
    </row>
    <row r="149" spans="1:80" s="5" customFormat="1">
      <c r="A149" s="14"/>
      <c r="B149" s="123"/>
      <c r="C149" s="123"/>
      <c r="D149" s="123"/>
      <c r="E149" s="123"/>
      <c r="F149" s="123"/>
      <c r="G149" s="123"/>
      <c r="H149" s="123"/>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4"/>
      <c r="AL149" s="20"/>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c r="BT149" s="34"/>
      <c r="BU149" s="34"/>
      <c r="BV149" s="34"/>
      <c r="BW149" s="34"/>
      <c r="BX149" s="34"/>
      <c r="BY149" s="34"/>
      <c r="BZ149" s="34"/>
      <c r="CA149" s="34"/>
      <c r="CB149" s="34"/>
    </row>
    <row r="150" spans="1:80" s="5" customFormat="1">
      <c r="A150" s="14"/>
      <c r="B150" s="123"/>
      <c r="C150" s="123"/>
      <c r="D150" s="123"/>
      <c r="E150" s="123"/>
      <c r="F150" s="123"/>
      <c r="G150" s="123"/>
      <c r="H150" s="123"/>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4"/>
      <c r="AL150" s="20"/>
      <c r="AM150" s="34"/>
      <c r="AN150" s="34"/>
      <c r="AO150" s="34"/>
      <c r="AP150" s="34"/>
      <c r="AQ150" s="34"/>
      <c r="AR150" s="34"/>
      <c r="AS150" s="34"/>
      <c r="AT150" s="34"/>
      <c r="AU150" s="34"/>
      <c r="AV150" s="34"/>
      <c r="AW150" s="34"/>
      <c r="AX150" s="34"/>
      <c r="AY150" s="34"/>
      <c r="AZ150" s="34"/>
      <c r="BA150" s="34"/>
      <c r="BB150" s="34"/>
      <c r="BC150" s="34"/>
      <c r="BD150" s="34"/>
      <c r="BE150" s="34"/>
      <c r="BF150" s="34"/>
      <c r="BG150" s="34"/>
      <c r="BH150" s="34"/>
      <c r="BI150" s="34"/>
      <c r="BJ150" s="34"/>
      <c r="BK150" s="34"/>
      <c r="BL150" s="34"/>
      <c r="BM150" s="34"/>
      <c r="BN150" s="34"/>
      <c r="BO150" s="34"/>
      <c r="BP150" s="34"/>
      <c r="BQ150" s="34"/>
      <c r="BR150" s="34"/>
      <c r="BS150" s="34"/>
      <c r="BT150" s="34"/>
      <c r="BU150" s="34"/>
      <c r="BV150" s="34"/>
      <c r="BW150" s="34"/>
      <c r="BX150" s="34"/>
      <c r="BY150" s="34"/>
      <c r="BZ150" s="34"/>
      <c r="CA150" s="34"/>
      <c r="CB150" s="34"/>
    </row>
    <row r="151" spans="1:80" s="5" customFormat="1">
      <c r="A151" s="14"/>
      <c r="B151" s="123"/>
      <c r="C151" s="123"/>
      <c r="D151" s="123"/>
      <c r="E151" s="123"/>
      <c r="F151" s="123"/>
      <c r="G151" s="123"/>
      <c r="H151" s="123"/>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4"/>
      <c r="AL151" s="20"/>
      <c r="AM151" s="34"/>
      <c r="AN151" s="34"/>
      <c r="AO151" s="34"/>
      <c r="AP151" s="34"/>
      <c r="AQ151" s="34"/>
      <c r="AR151" s="34"/>
      <c r="AS151" s="34"/>
      <c r="AT151" s="34"/>
      <c r="AU151" s="34"/>
      <c r="AV151" s="34"/>
      <c r="AW151" s="34"/>
      <c r="AX151" s="34"/>
      <c r="AY151" s="34"/>
      <c r="AZ151" s="34"/>
      <c r="BA151" s="34"/>
      <c r="BB151" s="34"/>
      <c r="BC151" s="34"/>
      <c r="BD151" s="34"/>
      <c r="BE151" s="34"/>
      <c r="BF151" s="34"/>
      <c r="BG151" s="34"/>
      <c r="BH151" s="34"/>
      <c r="BI151" s="34"/>
      <c r="BJ151" s="34"/>
      <c r="BK151" s="34"/>
      <c r="BL151" s="34"/>
      <c r="BM151" s="34"/>
      <c r="BN151" s="34"/>
      <c r="BO151" s="34"/>
      <c r="BP151" s="34"/>
      <c r="BQ151" s="34"/>
      <c r="BR151" s="34"/>
      <c r="BS151" s="34"/>
      <c r="BT151" s="34"/>
      <c r="BU151" s="34"/>
      <c r="BV151" s="34"/>
      <c r="BW151" s="34"/>
      <c r="BX151" s="34"/>
      <c r="BY151" s="34"/>
      <c r="BZ151" s="34"/>
      <c r="CA151" s="34"/>
      <c r="CB151" s="34"/>
    </row>
    <row r="152" spans="1:80" s="5" customFormat="1">
      <c r="A152" s="14"/>
      <c r="B152" s="123"/>
      <c r="C152" s="123"/>
      <c r="D152" s="123"/>
      <c r="E152" s="123"/>
      <c r="F152" s="123"/>
      <c r="G152" s="123"/>
      <c r="H152" s="123"/>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4"/>
      <c r="AL152" s="20"/>
      <c r="AM152" s="34"/>
      <c r="AN152" s="34"/>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c r="BM152" s="34"/>
      <c r="BN152" s="34"/>
      <c r="BO152" s="34"/>
      <c r="BP152" s="34"/>
      <c r="BQ152" s="34"/>
      <c r="BR152" s="34"/>
      <c r="BS152" s="34"/>
      <c r="BT152" s="34"/>
      <c r="BU152" s="34"/>
      <c r="BV152" s="34"/>
      <c r="BW152" s="34"/>
      <c r="BX152" s="34"/>
      <c r="BY152" s="34"/>
      <c r="BZ152" s="34"/>
      <c r="CA152" s="34"/>
      <c r="CB152" s="34"/>
    </row>
    <row r="153" spans="1:80" s="5" customFormat="1">
      <c r="A153" s="14"/>
      <c r="B153" s="123"/>
      <c r="C153" s="123"/>
      <c r="D153" s="123"/>
      <c r="E153" s="123"/>
      <c r="F153" s="123"/>
      <c r="G153" s="123"/>
      <c r="H153" s="123"/>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4"/>
      <c r="AL153" s="20"/>
      <c r="AM153" s="34"/>
      <c r="AN153" s="34"/>
      <c r="AO153" s="34"/>
      <c r="AP153" s="34"/>
      <c r="AQ153" s="34"/>
      <c r="AR153" s="34"/>
      <c r="AS153" s="34"/>
      <c r="AT153" s="34"/>
      <c r="AU153" s="34"/>
      <c r="AV153" s="34"/>
      <c r="AW153" s="34"/>
      <c r="AX153" s="34"/>
      <c r="AY153" s="34"/>
      <c r="AZ153" s="34"/>
      <c r="BA153" s="34"/>
      <c r="BB153" s="34"/>
      <c r="BC153" s="34"/>
      <c r="BD153" s="34"/>
      <c r="BE153" s="34"/>
      <c r="BF153" s="34"/>
      <c r="BG153" s="34"/>
      <c r="BH153" s="34"/>
      <c r="BI153" s="34"/>
      <c r="BJ153" s="34"/>
      <c r="BK153" s="34"/>
      <c r="BL153" s="34"/>
      <c r="BM153" s="34"/>
      <c r="BN153" s="34"/>
      <c r="BO153" s="34"/>
      <c r="BP153" s="34"/>
      <c r="BQ153" s="34"/>
      <c r="BR153" s="34"/>
      <c r="BS153" s="34"/>
      <c r="BT153" s="34"/>
      <c r="BU153" s="34"/>
      <c r="BV153" s="34"/>
      <c r="BW153" s="34"/>
      <c r="BX153" s="34"/>
      <c r="BY153" s="34"/>
      <c r="BZ153" s="34"/>
      <c r="CA153" s="34"/>
      <c r="CB153" s="34"/>
    </row>
    <row r="154" spans="1:80" s="5" customFormat="1">
      <c r="A154" s="14"/>
      <c r="B154" s="123"/>
      <c r="C154" s="123"/>
      <c r="D154" s="123"/>
      <c r="E154" s="123"/>
      <c r="F154" s="123"/>
      <c r="G154" s="123"/>
      <c r="H154" s="123"/>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4"/>
      <c r="AL154" s="20"/>
      <c r="AM154" s="34"/>
      <c r="AN154" s="34"/>
      <c r="AO154" s="34"/>
      <c r="AP154" s="34"/>
      <c r="AQ154" s="34"/>
      <c r="AR154" s="34"/>
      <c r="AS154" s="34"/>
      <c r="AT154" s="34"/>
      <c r="AU154" s="34"/>
      <c r="AV154" s="34"/>
      <c r="AW154" s="34"/>
      <c r="AX154" s="34"/>
      <c r="AY154" s="34"/>
      <c r="AZ154" s="34"/>
      <c r="BA154" s="34"/>
      <c r="BB154" s="34"/>
      <c r="BC154" s="34"/>
      <c r="BD154" s="34"/>
      <c r="BE154" s="34"/>
      <c r="BF154" s="34"/>
      <c r="BG154" s="34"/>
      <c r="BH154" s="34"/>
      <c r="BI154" s="34"/>
      <c r="BJ154" s="34"/>
      <c r="BK154" s="34"/>
      <c r="BL154" s="34"/>
      <c r="BM154" s="34"/>
      <c r="BN154" s="34"/>
      <c r="BO154" s="34"/>
      <c r="BP154" s="34"/>
      <c r="BQ154" s="34"/>
      <c r="BR154" s="34"/>
      <c r="BS154" s="34"/>
      <c r="BT154" s="34"/>
      <c r="BU154" s="34"/>
      <c r="BV154" s="34"/>
      <c r="BW154" s="34"/>
      <c r="BX154" s="34"/>
      <c r="BY154" s="34"/>
      <c r="BZ154" s="34"/>
      <c r="CA154" s="34"/>
      <c r="CB154" s="34"/>
    </row>
    <row r="155" spans="1:80" s="5" customFormat="1">
      <c r="A155" s="14"/>
      <c r="B155" s="123"/>
      <c r="C155" s="123"/>
      <c r="D155" s="123"/>
      <c r="E155" s="123"/>
      <c r="F155" s="123"/>
      <c r="G155" s="123"/>
      <c r="H155" s="123"/>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4"/>
      <c r="AL155" s="20"/>
      <c r="AM155" s="34"/>
      <c r="AN155" s="34"/>
      <c r="AO155" s="34"/>
      <c r="AP155" s="34"/>
      <c r="AQ155" s="34"/>
      <c r="AR155" s="34"/>
      <c r="AS155" s="34"/>
      <c r="AT155" s="34"/>
      <c r="AU155" s="34"/>
      <c r="AV155" s="34"/>
      <c r="AW155" s="34"/>
      <c r="AX155" s="34"/>
      <c r="AY155" s="34"/>
      <c r="AZ155" s="34"/>
      <c r="BA155" s="34"/>
      <c r="BB155" s="34"/>
      <c r="BC155" s="34"/>
      <c r="BD155" s="34"/>
      <c r="BE155" s="34"/>
      <c r="BF155" s="34"/>
      <c r="BG155" s="34"/>
      <c r="BH155" s="34"/>
      <c r="BI155" s="34"/>
      <c r="BJ155" s="34"/>
      <c r="BK155" s="34"/>
      <c r="BL155" s="34"/>
      <c r="BM155" s="34"/>
      <c r="BN155" s="34"/>
      <c r="BO155" s="34"/>
      <c r="BP155" s="34"/>
      <c r="BQ155" s="34"/>
      <c r="BR155" s="34"/>
      <c r="BS155" s="34"/>
      <c r="BT155" s="34"/>
      <c r="BU155" s="34"/>
      <c r="BV155" s="34"/>
      <c r="BW155" s="34"/>
      <c r="BX155" s="34"/>
      <c r="BY155" s="34"/>
      <c r="BZ155" s="34"/>
      <c r="CA155" s="34"/>
      <c r="CB155" s="34"/>
    </row>
    <row r="156" spans="1:80" s="5" customFormat="1">
      <c r="A156" s="14"/>
      <c r="B156" s="123"/>
      <c r="C156" s="123"/>
      <c r="D156" s="123"/>
      <c r="E156" s="123"/>
      <c r="F156" s="123"/>
      <c r="G156" s="123"/>
      <c r="H156" s="123"/>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4"/>
      <c r="AL156" s="20"/>
      <c r="AM156" s="34"/>
      <c r="AN156" s="34"/>
      <c r="AO156" s="34"/>
      <c r="AP156" s="34"/>
      <c r="AQ156" s="34"/>
      <c r="AR156" s="34"/>
      <c r="AS156" s="34"/>
      <c r="AT156" s="34"/>
      <c r="AU156" s="34"/>
      <c r="AV156" s="34"/>
      <c r="AW156" s="34"/>
      <c r="AX156" s="34"/>
      <c r="AY156" s="34"/>
      <c r="AZ156" s="34"/>
      <c r="BA156" s="34"/>
      <c r="BB156" s="34"/>
      <c r="BC156" s="34"/>
      <c r="BD156" s="34"/>
      <c r="BE156" s="34"/>
      <c r="BF156" s="34"/>
      <c r="BG156" s="34"/>
      <c r="BH156" s="34"/>
      <c r="BI156" s="34"/>
      <c r="BJ156" s="34"/>
      <c r="BK156" s="34"/>
      <c r="BL156" s="34"/>
      <c r="BM156" s="34"/>
      <c r="BN156" s="34"/>
      <c r="BO156" s="34"/>
      <c r="BP156" s="34"/>
      <c r="BQ156" s="34"/>
      <c r="BR156" s="34"/>
      <c r="BS156" s="34"/>
      <c r="BT156" s="34"/>
      <c r="BU156" s="34"/>
      <c r="BV156" s="34"/>
      <c r="BW156" s="34"/>
      <c r="BX156" s="34"/>
      <c r="BY156" s="34"/>
      <c r="BZ156" s="34"/>
      <c r="CA156" s="34"/>
      <c r="CB156" s="34"/>
    </row>
    <row r="157" spans="1:80" s="5" customFormat="1">
      <c r="A157" s="14"/>
      <c r="B157" s="123"/>
      <c r="C157" s="123"/>
      <c r="D157" s="123"/>
      <c r="E157" s="123"/>
      <c r="F157" s="123"/>
      <c r="G157" s="123"/>
      <c r="H157" s="123"/>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4"/>
      <c r="AL157" s="20"/>
      <c r="AM157" s="34"/>
      <c r="AN157" s="34"/>
      <c r="AO157" s="34"/>
      <c r="AP157" s="34"/>
      <c r="AQ157" s="34"/>
      <c r="AR157" s="34"/>
      <c r="AS157" s="34"/>
      <c r="AT157" s="34"/>
      <c r="AU157" s="34"/>
      <c r="AV157" s="34"/>
      <c r="AW157" s="34"/>
      <c r="AX157" s="34"/>
      <c r="AY157" s="34"/>
      <c r="AZ157" s="34"/>
      <c r="BA157" s="34"/>
      <c r="BB157" s="34"/>
      <c r="BC157" s="34"/>
      <c r="BD157" s="34"/>
      <c r="BE157" s="34"/>
      <c r="BF157" s="34"/>
      <c r="BG157" s="34"/>
      <c r="BH157" s="34"/>
      <c r="BI157" s="34"/>
      <c r="BJ157" s="34"/>
      <c r="BK157" s="34"/>
      <c r="BL157" s="34"/>
      <c r="BM157" s="34"/>
      <c r="BN157" s="34"/>
      <c r="BO157" s="34"/>
      <c r="BP157" s="34"/>
      <c r="BQ157" s="34"/>
      <c r="BR157" s="34"/>
      <c r="BS157" s="34"/>
      <c r="BT157" s="34"/>
      <c r="BU157" s="34"/>
      <c r="BV157" s="34"/>
      <c r="BW157" s="34"/>
      <c r="BX157" s="34"/>
      <c r="BY157" s="34"/>
      <c r="BZ157" s="34"/>
      <c r="CA157" s="34"/>
      <c r="CB157" s="34"/>
    </row>
    <row r="158" spans="1:80" s="5" customFormat="1">
      <c r="A158" s="14"/>
      <c r="B158" s="123"/>
      <c r="C158" s="123"/>
      <c r="D158" s="123"/>
      <c r="E158" s="123"/>
      <c r="F158" s="123"/>
      <c r="G158" s="123"/>
      <c r="H158" s="123"/>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4"/>
      <c r="AL158" s="20"/>
      <c r="AM158" s="34"/>
      <c r="AN158" s="34"/>
      <c r="AO158" s="34"/>
      <c r="AP158" s="34"/>
      <c r="AQ158" s="34"/>
      <c r="AR158" s="34"/>
      <c r="AS158" s="34"/>
      <c r="AT158" s="34"/>
      <c r="AU158" s="34"/>
      <c r="AV158" s="34"/>
      <c r="AW158" s="34"/>
      <c r="AX158" s="34"/>
      <c r="AY158" s="34"/>
      <c r="AZ158" s="34"/>
      <c r="BA158" s="34"/>
      <c r="BB158" s="34"/>
      <c r="BC158" s="34"/>
      <c r="BD158" s="34"/>
      <c r="BE158" s="34"/>
      <c r="BF158" s="34"/>
      <c r="BG158" s="34"/>
      <c r="BH158" s="34"/>
      <c r="BI158" s="34"/>
      <c r="BJ158" s="34"/>
      <c r="BK158" s="34"/>
      <c r="BL158" s="34"/>
      <c r="BM158" s="34"/>
      <c r="BN158" s="34"/>
      <c r="BO158" s="34"/>
      <c r="BP158" s="34"/>
      <c r="BQ158" s="34"/>
      <c r="BR158" s="34"/>
      <c r="BS158" s="34"/>
      <c r="BT158" s="34"/>
      <c r="BU158" s="34"/>
      <c r="BV158" s="34"/>
      <c r="BW158" s="34"/>
      <c r="BX158" s="34"/>
      <c r="BY158" s="34"/>
      <c r="BZ158" s="34"/>
      <c r="CA158" s="34"/>
      <c r="CB158" s="34"/>
    </row>
    <row r="159" spans="1:80" s="5" customFormat="1">
      <c r="A159" s="14"/>
      <c r="B159" s="123"/>
      <c r="C159" s="123"/>
      <c r="D159" s="123"/>
      <c r="E159" s="123"/>
      <c r="F159" s="123"/>
      <c r="G159" s="123"/>
      <c r="H159" s="123"/>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4"/>
      <c r="AL159" s="20"/>
      <c r="AM159" s="34"/>
      <c r="AN159" s="34"/>
      <c r="AO159" s="34"/>
      <c r="AP159" s="34"/>
      <c r="AQ159" s="34"/>
      <c r="AR159" s="34"/>
      <c r="AS159" s="34"/>
      <c r="AT159" s="34"/>
      <c r="AU159" s="34"/>
      <c r="AV159" s="34"/>
      <c r="AW159" s="34"/>
      <c r="AX159" s="34"/>
      <c r="AY159" s="34"/>
      <c r="AZ159" s="34"/>
      <c r="BA159" s="34"/>
      <c r="BB159" s="34"/>
      <c r="BC159" s="34"/>
      <c r="BD159" s="34"/>
      <c r="BE159" s="34"/>
      <c r="BF159" s="34"/>
      <c r="BG159" s="34"/>
      <c r="BH159" s="34"/>
      <c r="BI159" s="34"/>
      <c r="BJ159" s="34"/>
      <c r="BK159" s="34"/>
      <c r="BL159" s="34"/>
      <c r="BM159" s="34"/>
      <c r="BN159" s="34"/>
      <c r="BO159" s="34"/>
      <c r="BP159" s="34"/>
      <c r="BQ159" s="34"/>
      <c r="BR159" s="34"/>
      <c r="BS159" s="34"/>
      <c r="BT159" s="34"/>
      <c r="BU159" s="34"/>
      <c r="BV159" s="34"/>
      <c r="BW159" s="34"/>
      <c r="BX159" s="34"/>
      <c r="BY159" s="34"/>
      <c r="BZ159" s="34"/>
      <c r="CA159" s="34"/>
      <c r="CB159" s="34"/>
    </row>
    <row r="160" spans="1:80" s="5" customFormat="1">
      <c r="A160" s="14"/>
      <c r="B160" s="123"/>
      <c r="C160" s="123"/>
      <c r="D160" s="123"/>
      <c r="E160" s="123"/>
      <c r="F160" s="123"/>
      <c r="G160" s="123"/>
      <c r="H160" s="123"/>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4"/>
      <c r="AL160" s="20"/>
      <c r="AM160" s="34"/>
      <c r="AN160" s="34"/>
      <c r="AO160" s="34"/>
      <c r="AP160" s="34"/>
      <c r="AQ160" s="34"/>
      <c r="AR160" s="34"/>
      <c r="AS160" s="34"/>
      <c r="AT160" s="34"/>
      <c r="AU160" s="34"/>
      <c r="AV160" s="34"/>
      <c r="AW160" s="34"/>
      <c r="AX160" s="34"/>
      <c r="AY160" s="34"/>
      <c r="AZ160" s="34"/>
      <c r="BA160" s="34"/>
      <c r="BB160" s="34"/>
      <c r="BC160" s="34"/>
      <c r="BD160" s="34"/>
      <c r="BE160" s="34"/>
      <c r="BF160" s="34"/>
      <c r="BG160" s="34"/>
      <c r="BH160" s="34"/>
      <c r="BI160" s="34"/>
      <c r="BJ160" s="34"/>
      <c r="BK160" s="34"/>
      <c r="BL160" s="34"/>
      <c r="BM160" s="34"/>
      <c r="BN160" s="34"/>
      <c r="BO160" s="34"/>
      <c r="BP160" s="34"/>
      <c r="BQ160" s="34"/>
      <c r="BR160" s="34"/>
      <c r="BS160" s="34"/>
      <c r="BT160" s="34"/>
      <c r="BU160" s="34"/>
      <c r="BV160" s="34"/>
      <c r="BW160" s="34"/>
      <c r="BX160" s="34"/>
      <c r="BY160" s="34"/>
      <c r="BZ160" s="34"/>
      <c r="CA160" s="34"/>
      <c r="CB160" s="34"/>
    </row>
    <row r="161" spans="1:80" s="5" customFormat="1">
      <c r="A161" s="14"/>
      <c r="B161" s="123"/>
      <c r="C161" s="123"/>
      <c r="D161" s="123"/>
      <c r="E161" s="123"/>
      <c r="F161" s="123"/>
      <c r="G161" s="123"/>
      <c r="H161" s="123"/>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4"/>
      <c r="AL161" s="20"/>
      <c r="AM161" s="34"/>
      <c r="AN161" s="34"/>
      <c r="AO161" s="34"/>
      <c r="AP161" s="34"/>
      <c r="AQ161" s="34"/>
      <c r="AR161" s="34"/>
      <c r="AS161" s="34"/>
      <c r="AT161" s="34"/>
      <c r="AU161" s="34"/>
      <c r="AV161" s="34"/>
      <c r="AW161" s="34"/>
      <c r="AX161" s="34"/>
      <c r="AY161" s="34"/>
      <c r="AZ161" s="34"/>
      <c r="BA161" s="34"/>
      <c r="BB161" s="34"/>
      <c r="BC161" s="34"/>
      <c r="BD161" s="34"/>
      <c r="BE161" s="34"/>
      <c r="BF161" s="34"/>
      <c r="BG161" s="34"/>
      <c r="BH161" s="34"/>
      <c r="BI161" s="34"/>
      <c r="BJ161" s="34"/>
      <c r="BK161" s="34"/>
      <c r="BL161" s="34"/>
      <c r="BM161" s="34"/>
      <c r="BN161" s="34"/>
      <c r="BO161" s="34"/>
      <c r="BP161" s="34"/>
      <c r="BQ161" s="34"/>
      <c r="BR161" s="34"/>
      <c r="BS161" s="34"/>
      <c r="BT161" s="34"/>
      <c r="BU161" s="34"/>
      <c r="BV161" s="34"/>
      <c r="BW161" s="34"/>
      <c r="BX161" s="34"/>
      <c r="BY161" s="34"/>
      <c r="BZ161" s="34"/>
      <c r="CA161" s="34"/>
      <c r="CB161" s="34"/>
    </row>
    <row r="162" spans="1:80" s="5" customFormat="1">
      <c r="A162" s="14"/>
      <c r="B162" s="123"/>
      <c r="C162" s="123"/>
      <c r="D162" s="123"/>
      <c r="E162" s="123"/>
      <c r="F162" s="123"/>
      <c r="G162" s="123"/>
      <c r="H162" s="123"/>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4"/>
      <c r="AL162" s="20"/>
      <c r="AM162" s="34"/>
      <c r="AN162" s="34"/>
      <c r="AO162" s="34"/>
      <c r="AP162" s="34"/>
      <c r="AQ162" s="34"/>
      <c r="AR162" s="34"/>
      <c r="AS162" s="34"/>
      <c r="AT162" s="34"/>
      <c r="AU162" s="34"/>
      <c r="AV162" s="34"/>
      <c r="AW162" s="34"/>
      <c r="AX162" s="34"/>
      <c r="AY162" s="34"/>
      <c r="AZ162" s="34"/>
      <c r="BA162" s="34"/>
      <c r="BB162" s="34"/>
      <c r="BC162" s="34"/>
      <c r="BD162" s="34"/>
      <c r="BE162" s="34"/>
      <c r="BF162" s="34"/>
      <c r="BG162" s="34"/>
      <c r="BH162" s="34"/>
      <c r="BI162" s="34"/>
      <c r="BJ162" s="34"/>
      <c r="BK162" s="34"/>
      <c r="BL162" s="34"/>
      <c r="BM162" s="34"/>
      <c r="BN162" s="34"/>
      <c r="BO162" s="34"/>
      <c r="BP162" s="34"/>
      <c r="BQ162" s="34"/>
      <c r="BR162" s="34"/>
      <c r="BS162" s="34"/>
      <c r="BT162" s="34"/>
      <c r="BU162" s="34"/>
      <c r="BV162" s="34"/>
      <c r="BW162" s="34"/>
      <c r="BX162" s="34"/>
      <c r="BY162" s="34"/>
      <c r="BZ162" s="34"/>
      <c r="CA162" s="34"/>
      <c r="CB162" s="34"/>
    </row>
    <row r="163" spans="1:80" s="5" customFormat="1">
      <c r="A163" s="14"/>
      <c r="B163" s="123"/>
      <c r="C163" s="123"/>
      <c r="D163" s="123"/>
      <c r="E163" s="123"/>
      <c r="F163" s="123"/>
      <c r="G163" s="123"/>
      <c r="H163" s="123"/>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4"/>
      <c r="AL163" s="20"/>
      <c r="AM163" s="34"/>
      <c r="AN163" s="34"/>
      <c r="AO163" s="34"/>
      <c r="AP163" s="34"/>
      <c r="AQ163" s="34"/>
      <c r="AR163" s="34"/>
      <c r="AS163" s="34"/>
      <c r="AT163" s="34"/>
      <c r="AU163" s="34"/>
      <c r="AV163" s="34"/>
      <c r="AW163" s="34"/>
      <c r="AX163" s="34"/>
      <c r="AY163" s="34"/>
      <c r="AZ163" s="34"/>
      <c r="BA163" s="34"/>
      <c r="BB163" s="34"/>
      <c r="BC163" s="34"/>
      <c r="BD163" s="34"/>
      <c r="BE163" s="34"/>
      <c r="BF163" s="34"/>
      <c r="BG163" s="34"/>
      <c r="BH163" s="34"/>
      <c r="BI163" s="34"/>
      <c r="BJ163" s="34"/>
      <c r="BK163" s="34"/>
      <c r="BL163" s="34"/>
      <c r="BM163" s="34"/>
      <c r="BN163" s="34"/>
      <c r="BO163" s="34"/>
      <c r="BP163" s="34"/>
      <c r="BQ163" s="34"/>
      <c r="BR163" s="34"/>
      <c r="BS163" s="34"/>
      <c r="BT163" s="34"/>
      <c r="BU163" s="34"/>
      <c r="BV163" s="34"/>
      <c r="BW163" s="34"/>
      <c r="BX163" s="34"/>
      <c r="BY163" s="34"/>
      <c r="BZ163" s="34"/>
      <c r="CA163" s="34"/>
      <c r="CB163" s="34"/>
    </row>
    <row r="164" spans="1:80" s="5" customFormat="1">
      <c r="A164" s="14"/>
      <c r="B164" s="123"/>
      <c r="C164" s="123"/>
      <c r="D164" s="123"/>
      <c r="E164" s="123"/>
      <c r="F164" s="123"/>
      <c r="G164" s="123"/>
      <c r="H164" s="123"/>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4"/>
      <c r="AL164" s="20"/>
      <c r="AM164" s="34"/>
      <c r="AN164" s="34"/>
      <c r="AO164" s="34"/>
      <c r="AP164" s="34"/>
      <c r="AQ164" s="34"/>
      <c r="AR164" s="34"/>
      <c r="AS164" s="34"/>
      <c r="AT164" s="34"/>
      <c r="AU164" s="34"/>
      <c r="AV164" s="34"/>
      <c r="AW164" s="34"/>
      <c r="AX164" s="34"/>
      <c r="AY164" s="34"/>
      <c r="AZ164" s="34"/>
      <c r="BA164" s="34"/>
      <c r="BB164" s="34"/>
      <c r="BC164" s="34"/>
      <c r="BD164" s="34"/>
      <c r="BE164" s="34"/>
      <c r="BF164" s="34"/>
      <c r="BG164" s="34"/>
      <c r="BH164" s="34"/>
      <c r="BI164" s="34"/>
      <c r="BJ164" s="34"/>
      <c r="BK164" s="34"/>
      <c r="BL164" s="34"/>
      <c r="BM164" s="34"/>
      <c r="BN164" s="34"/>
      <c r="BO164" s="34"/>
      <c r="BP164" s="34"/>
      <c r="BQ164" s="34"/>
      <c r="BR164" s="34"/>
      <c r="BS164" s="34"/>
      <c r="BT164" s="34"/>
      <c r="BU164" s="34"/>
      <c r="BV164" s="34"/>
      <c r="BW164" s="34"/>
      <c r="BX164" s="34"/>
      <c r="BY164" s="34"/>
      <c r="BZ164" s="34"/>
      <c r="CA164" s="34"/>
      <c r="CB164" s="34"/>
    </row>
    <row r="165" spans="1:80">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row>
    <row r="166" spans="1:80">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row>
    <row r="167" spans="1:80">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row>
  </sheetData>
  <sheetProtection algorithmName="SHA-512" hashValue="ow+OmdwM16ITkqD/JPyUW8IZQMEvhMGPryYpuPK2pdRShg+4eq/E4TAf2V1qvD97QlVjBhx9c2ga2wAa6Dbtgw==" saltValue="NdY7+VgLNfzzB5S3hU3ZDg==" spinCount="100000" sheet="1" objects="1" scenarios="1"/>
  <mergeCells count="465">
    <mergeCell ref="A1:D2"/>
    <mergeCell ref="E1:G2"/>
    <mergeCell ref="AH1:AJ1"/>
    <mergeCell ref="A4:AJ6"/>
    <mergeCell ref="AM6:AO7"/>
    <mergeCell ref="Z7:AA8"/>
    <mergeCell ref="AB7:AC8"/>
    <mergeCell ref="AD7:AD8"/>
    <mergeCell ref="AE7:AF8"/>
    <mergeCell ref="AG7:AG8"/>
    <mergeCell ref="AH7:AI8"/>
    <mergeCell ref="AJ7:AJ8"/>
    <mergeCell ref="H2:AA2"/>
    <mergeCell ref="A11:AJ11"/>
    <mergeCell ref="A12:AJ12"/>
    <mergeCell ref="AN12:AP12"/>
    <mergeCell ref="H14:L15"/>
    <mergeCell ref="M14:O14"/>
    <mergeCell ref="P14:AJ14"/>
    <mergeCell ref="M15:AJ15"/>
    <mergeCell ref="H20:L25"/>
    <mergeCell ref="M20:P21"/>
    <mergeCell ref="Q20:AJ21"/>
    <mergeCell ref="M22:P23"/>
    <mergeCell ref="Q22:AJ23"/>
    <mergeCell ref="M24:P25"/>
    <mergeCell ref="Q24:AJ25"/>
    <mergeCell ref="H16:L17"/>
    <mergeCell ref="N16:AJ16"/>
    <mergeCell ref="M17:AJ17"/>
    <mergeCell ref="H18:L19"/>
    <mergeCell ref="N18:V18"/>
    <mergeCell ref="W18:AA19"/>
    <mergeCell ref="AC18:AJ18"/>
    <mergeCell ref="M19:V19"/>
    <mergeCell ref="AB19:AJ19"/>
    <mergeCell ref="H34:AJ35"/>
    <mergeCell ref="H36:AH36"/>
    <mergeCell ref="D43:AH43"/>
    <mergeCell ref="D44:AH44"/>
    <mergeCell ref="D46:AH46"/>
    <mergeCell ref="D48:AH48"/>
    <mergeCell ref="H28:Q29"/>
    <mergeCell ref="R28:AC29"/>
    <mergeCell ref="H30:Q31"/>
    <mergeCell ref="R30:AC31"/>
    <mergeCell ref="H32:Q33"/>
    <mergeCell ref="R32:AC33"/>
    <mergeCell ref="G54:M54"/>
    <mergeCell ref="N54:AJ54"/>
    <mergeCell ref="B55:F55"/>
    <mergeCell ref="G55:H55"/>
    <mergeCell ref="I55:AJ55"/>
    <mergeCell ref="B56:F56"/>
    <mergeCell ref="N56:AJ56"/>
    <mergeCell ref="A50:AJ50"/>
    <mergeCell ref="A51:A57"/>
    <mergeCell ref="B51:F51"/>
    <mergeCell ref="K51:AJ51"/>
    <mergeCell ref="B52:F52"/>
    <mergeCell ref="J52:AJ52"/>
    <mergeCell ref="B53:F53"/>
    <mergeCell ref="G53:W53"/>
    <mergeCell ref="X53:AJ53"/>
    <mergeCell ref="B54:F54"/>
    <mergeCell ref="B57:F57"/>
    <mergeCell ref="G57:AJ57"/>
    <mergeCell ref="A58:AJ58"/>
    <mergeCell ref="C59:AJ59"/>
    <mergeCell ref="A62:AJ62"/>
    <mergeCell ref="A63:B63"/>
    <mergeCell ref="C63:G63"/>
    <mergeCell ref="H63:K63"/>
    <mergeCell ref="L63:U63"/>
    <mergeCell ref="V63:X63"/>
    <mergeCell ref="Y63:AA63"/>
    <mergeCell ref="AB63:AD63"/>
    <mergeCell ref="AE63:AG63"/>
    <mergeCell ref="AH63:AJ63"/>
    <mergeCell ref="A64:B64"/>
    <mergeCell ref="C64:G64"/>
    <mergeCell ref="H64:K64"/>
    <mergeCell ref="L64:U64"/>
    <mergeCell ref="V64:X64"/>
    <mergeCell ref="Y64:AA64"/>
    <mergeCell ref="AB64:AD64"/>
    <mergeCell ref="AE64:AG64"/>
    <mergeCell ref="AH64:AJ64"/>
    <mergeCell ref="A65:B65"/>
    <mergeCell ref="C65:G65"/>
    <mergeCell ref="H65:K65"/>
    <mergeCell ref="L65:U65"/>
    <mergeCell ref="V65:X65"/>
    <mergeCell ref="Y65:AA65"/>
    <mergeCell ref="AB65:AD65"/>
    <mergeCell ref="AE65:AG65"/>
    <mergeCell ref="AH65:AJ65"/>
    <mergeCell ref="A66:B66"/>
    <mergeCell ref="C66:G66"/>
    <mergeCell ref="H66:K66"/>
    <mergeCell ref="L66:U66"/>
    <mergeCell ref="V66:X66"/>
    <mergeCell ref="Y66:AA66"/>
    <mergeCell ref="AB66:AD66"/>
    <mergeCell ref="AE66:AG66"/>
    <mergeCell ref="AH66:AJ66"/>
    <mergeCell ref="AB67:AD67"/>
    <mergeCell ref="AE67:AG67"/>
    <mergeCell ref="AH67:AJ67"/>
    <mergeCell ref="A68:B68"/>
    <mergeCell ref="C68:G68"/>
    <mergeCell ref="H68:K68"/>
    <mergeCell ref="L68:U68"/>
    <mergeCell ref="V68:X68"/>
    <mergeCell ref="Y68:AA68"/>
    <mergeCell ref="AB68:AD68"/>
    <mergeCell ref="A67:B67"/>
    <mergeCell ref="C67:G67"/>
    <mergeCell ref="H67:K67"/>
    <mergeCell ref="L67:U67"/>
    <mergeCell ref="V67:X67"/>
    <mergeCell ref="Y67:AA67"/>
    <mergeCell ref="AE68:AG68"/>
    <mergeCell ref="AH68:AJ68"/>
    <mergeCell ref="A69:B69"/>
    <mergeCell ref="C69:G69"/>
    <mergeCell ref="H69:K69"/>
    <mergeCell ref="L69:U69"/>
    <mergeCell ref="V69:X69"/>
    <mergeCell ref="Y69:AA69"/>
    <mergeCell ref="AB69:AD69"/>
    <mergeCell ref="AE69:AG69"/>
    <mergeCell ref="AH69:AJ69"/>
    <mergeCell ref="A70:B70"/>
    <mergeCell ref="C70:G70"/>
    <mergeCell ref="H70:K70"/>
    <mergeCell ref="L70:U70"/>
    <mergeCell ref="V70:X70"/>
    <mergeCell ref="Y70:AA70"/>
    <mergeCell ref="AB70:AD70"/>
    <mergeCell ref="AE70:AG70"/>
    <mergeCell ref="AH70:AJ70"/>
    <mergeCell ref="AB71:AD71"/>
    <mergeCell ref="AE71:AG71"/>
    <mergeCell ref="AH71:AJ71"/>
    <mergeCell ref="A72:B72"/>
    <mergeCell ref="C72:G72"/>
    <mergeCell ref="H72:K72"/>
    <mergeCell ref="L72:U72"/>
    <mergeCell ref="V72:X72"/>
    <mergeCell ref="Y72:AA72"/>
    <mergeCell ref="AB72:AD72"/>
    <mergeCell ref="A71:B71"/>
    <mergeCell ref="C71:G71"/>
    <mergeCell ref="H71:K71"/>
    <mergeCell ref="L71:U71"/>
    <mergeCell ref="V71:X71"/>
    <mergeCell ref="Y71:AA71"/>
    <mergeCell ref="AE72:AG72"/>
    <mergeCell ref="AH72:AJ72"/>
    <mergeCell ref="A73:B73"/>
    <mergeCell ref="C73:G73"/>
    <mergeCell ref="H73:K73"/>
    <mergeCell ref="L73:U73"/>
    <mergeCell ref="V73:X73"/>
    <mergeCell ref="Y73:AA73"/>
    <mergeCell ref="AB73:AD73"/>
    <mergeCell ref="AE73:AG73"/>
    <mergeCell ref="AH73:AJ73"/>
    <mergeCell ref="A74:B74"/>
    <mergeCell ref="C74:G74"/>
    <mergeCell ref="H74:K74"/>
    <mergeCell ref="L74:U74"/>
    <mergeCell ref="V74:X74"/>
    <mergeCell ref="Y74:AA74"/>
    <mergeCell ref="AB74:AD74"/>
    <mergeCell ref="AE74:AG74"/>
    <mergeCell ref="AH74:AJ74"/>
    <mergeCell ref="AB75:AD75"/>
    <mergeCell ref="AE75:AG75"/>
    <mergeCell ref="AH75:AJ75"/>
    <mergeCell ref="A76:B76"/>
    <mergeCell ref="C76:G76"/>
    <mergeCell ref="H76:K76"/>
    <mergeCell ref="L76:U76"/>
    <mergeCell ref="V76:X76"/>
    <mergeCell ref="Y76:AA76"/>
    <mergeCell ref="AB76:AD76"/>
    <mergeCell ref="A75:B75"/>
    <mergeCell ref="C75:G75"/>
    <mergeCell ref="H75:K75"/>
    <mergeCell ref="L75:U75"/>
    <mergeCell ref="V75:X75"/>
    <mergeCell ref="Y75:AA75"/>
    <mergeCell ref="AE76:AG76"/>
    <mergeCell ref="AH76:AJ76"/>
    <mergeCell ref="A77:B77"/>
    <mergeCell ref="C77:G77"/>
    <mergeCell ref="H77:K77"/>
    <mergeCell ref="L77:U77"/>
    <mergeCell ref="V77:X77"/>
    <mergeCell ref="Y77:AA77"/>
    <mergeCell ref="AB77:AD77"/>
    <mergeCell ref="AE77:AG77"/>
    <mergeCell ref="AH77:AJ77"/>
    <mergeCell ref="A78:B78"/>
    <mergeCell ref="C78:G78"/>
    <mergeCell ref="H78:K78"/>
    <mergeCell ref="L78:U78"/>
    <mergeCell ref="V78:X78"/>
    <mergeCell ref="Y78:AA78"/>
    <mergeCell ref="AB78:AD78"/>
    <mergeCell ref="AE78:AG78"/>
    <mergeCell ref="AH78:AJ78"/>
    <mergeCell ref="AB79:AD79"/>
    <mergeCell ref="AE79:AG79"/>
    <mergeCell ref="AH79:AJ79"/>
    <mergeCell ref="A80:B80"/>
    <mergeCell ref="C80:G80"/>
    <mergeCell ref="H80:K80"/>
    <mergeCell ref="L80:U80"/>
    <mergeCell ref="V80:X80"/>
    <mergeCell ref="Y80:AA80"/>
    <mergeCell ref="AB80:AD80"/>
    <mergeCell ref="A79:B79"/>
    <mergeCell ref="C79:G79"/>
    <mergeCell ref="H79:K79"/>
    <mergeCell ref="L79:U79"/>
    <mergeCell ref="V79:X79"/>
    <mergeCell ref="Y79:AA79"/>
    <mergeCell ref="AE80:AG80"/>
    <mergeCell ref="AH80:AJ80"/>
    <mergeCell ref="A81:B81"/>
    <mergeCell ref="C81:G81"/>
    <mergeCell ref="H81:K81"/>
    <mergeCell ref="L81:U81"/>
    <mergeCell ref="V81:X81"/>
    <mergeCell ref="Y81:AA81"/>
    <mergeCell ref="AB81:AD81"/>
    <mergeCell ref="AE81:AG81"/>
    <mergeCell ref="AH81:AJ81"/>
    <mergeCell ref="A82:B82"/>
    <mergeCell ref="C82:G82"/>
    <mergeCell ref="H82:K82"/>
    <mergeCell ref="L82:U82"/>
    <mergeCell ref="V82:X82"/>
    <mergeCell ref="Y82:AA82"/>
    <mergeCell ref="AB82:AD82"/>
    <mergeCell ref="AE82:AG82"/>
    <mergeCell ref="AH82:AJ82"/>
    <mergeCell ref="AB83:AD83"/>
    <mergeCell ref="AE83:AG83"/>
    <mergeCell ref="AH83:AJ83"/>
    <mergeCell ref="A84:B84"/>
    <mergeCell ref="C84:G84"/>
    <mergeCell ref="H84:K84"/>
    <mergeCell ref="L84:U84"/>
    <mergeCell ref="V84:X84"/>
    <mergeCell ref="Y84:AA84"/>
    <mergeCell ref="AB84:AD84"/>
    <mergeCell ref="A83:B83"/>
    <mergeCell ref="C83:G83"/>
    <mergeCell ref="H83:K83"/>
    <mergeCell ref="L83:U83"/>
    <mergeCell ref="V83:X83"/>
    <mergeCell ref="Y83:AA83"/>
    <mergeCell ref="AE84:AG84"/>
    <mergeCell ref="AH84:AJ84"/>
    <mergeCell ref="A85:B85"/>
    <mergeCell ref="C85:G85"/>
    <mergeCell ref="H85:K85"/>
    <mergeCell ref="L85:U85"/>
    <mergeCell ref="V85:X85"/>
    <mergeCell ref="Y85:AA85"/>
    <mergeCell ref="AB85:AD85"/>
    <mergeCell ref="AE85:AG85"/>
    <mergeCell ref="AH85:AJ85"/>
    <mergeCell ref="A86:B86"/>
    <mergeCell ref="C86:G86"/>
    <mergeCell ref="H86:K86"/>
    <mergeCell ref="L86:U86"/>
    <mergeCell ref="V86:X86"/>
    <mergeCell ref="Y86:AA86"/>
    <mergeCell ref="AB86:AD86"/>
    <mergeCell ref="AE86:AG86"/>
    <mergeCell ref="AH86:AJ86"/>
    <mergeCell ref="AB87:AD87"/>
    <mergeCell ref="AE87:AG87"/>
    <mergeCell ref="AH87:AJ87"/>
    <mergeCell ref="A88:B88"/>
    <mergeCell ref="C88:G88"/>
    <mergeCell ref="H88:K88"/>
    <mergeCell ref="L88:U88"/>
    <mergeCell ref="V88:X88"/>
    <mergeCell ref="Y88:AA88"/>
    <mergeCell ref="AB88:AD88"/>
    <mergeCell ref="A87:B87"/>
    <mergeCell ref="C87:G87"/>
    <mergeCell ref="H87:K87"/>
    <mergeCell ref="L87:U87"/>
    <mergeCell ref="V87:X87"/>
    <mergeCell ref="Y87:AA87"/>
    <mergeCell ref="AE88:AG88"/>
    <mergeCell ref="AH88:AJ88"/>
    <mergeCell ref="A89:B89"/>
    <mergeCell ref="C89:G89"/>
    <mergeCell ref="H89:K89"/>
    <mergeCell ref="L89:U89"/>
    <mergeCell ref="V89:X89"/>
    <mergeCell ref="Y89:AA89"/>
    <mergeCell ref="AB89:AD89"/>
    <mergeCell ref="AE89:AG89"/>
    <mergeCell ref="AH89:AJ89"/>
    <mergeCell ref="A90:B90"/>
    <mergeCell ref="C90:G90"/>
    <mergeCell ref="H90:K90"/>
    <mergeCell ref="L90:U90"/>
    <mergeCell ref="V90:X90"/>
    <mergeCell ref="Y90:AA90"/>
    <mergeCell ref="AB90:AD90"/>
    <mergeCell ref="AE90:AG90"/>
    <mergeCell ref="AH90:AJ90"/>
    <mergeCell ref="AB91:AD91"/>
    <mergeCell ref="AE91:AG91"/>
    <mergeCell ref="AH91:AJ91"/>
    <mergeCell ref="A92:B92"/>
    <mergeCell ref="C92:G92"/>
    <mergeCell ref="H92:K92"/>
    <mergeCell ref="L92:U92"/>
    <mergeCell ref="V92:X92"/>
    <mergeCell ref="Y92:AA92"/>
    <mergeCell ref="AB92:AD92"/>
    <mergeCell ref="A91:B91"/>
    <mergeCell ref="C91:G91"/>
    <mergeCell ref="H91:K91"/>
    <mergeCell ref="L91:U91"/>
    <mergeCell ref="V91:X91"/>
    <mergeCell ref="Y91:AA91"/>
    <mergeCell ref="AE92:AG92"/>
    <mergeCell ref="AH92:AJ92"/>
    <mergeCell ref="A93:B93"/>
    <mergeCell ref="C93:G93"/>
    <mergeCell ref="H93:K93"/>
    <mergeCell ref="L93:U93"/>
    <mergeCell ref="V93:X93"/>
    <mergeCell ref="Y93:AA93"/>
    <mergeCell ref="AB93:AD93"/>
    <mergeCell ref="AE93:AG93"/>
    <mergeCell ref="AH93:AJ93"/>
    <mergeCell ref="A94:B94"/>
    <mergeCell ref="C94:G94"/>
    <mergeCell ref="H94:K94"/>
    <mergeCell ref="L94:U94"/>
    <mergeCell ref="V94:X94"/>
    <mergeCell ref="Y94:AA94"/>
    <mergeCell ref="AB94:AD94"/>
    <mergeCell ref="AE94:AG94"/>
    <mergeCell ref="AH94:AJ94"/>
    <mergeCell ref="AB95:AD95"/>
    <mergeCell ref="AE95:AG95"/>
    <mergeCell ref="AH95:AJ95"/>
    <mergeCell ref="A96:B96"/>
    <mergeCell ref="C96:G96"/>
    <mergeCell ref="H96:K96"/>
    <mergeCell ref="L96:U96"/>
    <mergeCell ref="V96:X96"/>
    <mergeCell ref="Y96:AA96"/>
    <mergeCell ref="AB96:AD96"/>
    <mergeCell ref="A95:B95"/>
    <mergeCell ref="C95:G95"/>
    <mergeCell ref="H95:K95"/>
    <mergeCell ref="L95:U95"/>
    <mergeCell ref="V95:X95"/>
    <mergeCell ref="Y95:AA95"/>
    <mergeCell ref="AE96:AG96"/>
    <mergeCell ref="AH96:AJ96"/>
    <mergeCell ref="A97:B97"/>
    <mergeCell ref="C97:G97"/>
    <mergeCell ref="H97:K97"/>
    <mergeCell ref="L97:U97"/>
    <mergeCell ref="V97:X97"/>
    <mergeCell ref="Y97:AA97"/>
    <mergeCell ref="AB97:AD97"/>
    <mergeCell ref="AE97:AG97"/>
    <mergeCell ref="AH97:AJ97"/>
    <mergeCell ref="A98:B98"/>
    <mergeCell ref="C98:G98"/>
    <mergeCell ref="H98:K98"/>
    <mergeCell ref="L98:U98"/>
    <mergeCell ref="V98:X98"/>
    <mergeCell ref="Y98:AA98"/>
    <mergeCell ref="AB98:AD98"/>
    <mergeCell ref="AE98:AG98"/>
    <mergeCell ref="AH98:AJ98"/>
    <mergeCell ref="AB99:AD99"/>
    <mergeCell ref="AE99:AG99"/>
    <mergeCell ref="AH99:AJ99"/>
    <mergeCell ref="A100:B100"/>
    <mergeCell ref="C100:G100"/>
    <mergeCell ref="H100:K100"/>
    <mergeCell ref="L100:U100"/>
    <mergeCell ref="V100:X100"/>
    <mergeCell ref="Y100:AA100"/>
    <mergeCell ref="AB100:AD100"/>
    <mergeCell ref="A99:B99"/>
    <mergeCell ref="C99:G99"/>
    <mergeCell ref="H99:K99"/>
    <mergeCell ref="L99:U99"/>
    <mergeCell ref="V99:X99"/>
    <mergeCell ref="Y99:AA99"/>
    <mergeCell ref="AE100:AG100"/>
    <mergeCell ref="AH100:AJ100"/>
    <mergeCell ref="A101:B101"/>
    <mergeCell ref="C101:G101"/>
    <mergeCell ref="H101:K101"/>
    <mergeCell ref="L101:U101"/>
    <mergeCell ref="V101:X101"/>
    <mergeCell ref="Y101:AA101"/>
    <mergeCell ref="AB101:AD101"/>
    <mergeCell ref="AE101:AG101"/>
    <mergeCell ref="AH101:AJ101"/>
    <mergeCell ref="A102:B102"/>
    <mergeCell ref="C102:G102"/>
    <mergeCell ref="H102:K102"/>
    <mergeCell ref="L102:U102"/>
    <mergeCell ref="V102:X102"/>
    <mergeCell ref="Y102:AA102"/>
    <mergeCell ref="AB102:AD102"/>
    <mergeCell ref="AE102:AG102"/>
    <mergeCell ref="AH102:AJ102"/>
    <mergeCell ref="AE103:AG103"/>
    <mergeCell ref="AH103:AJ103"/>
    <mergeCell ref="A106:AJ109"/>
    <mergeCell ref="N111:R112"/>
    <mergeCell ref="S111:AJ112"/>
    <mergeCell ref="A103:B103"/>
    <mergeCell ref="C103:G103"/>
    <mergeCell ref="H103:K103"/>
    <mergeCell ref="L103:U103"/>
    <mergeCell ref="V103:X103"/>
    <mergeCell ref="Y103:AA103"/>
    <mergeCell ref="B127:AI164"/>
    <mergeCell ref="C37:AH42"/>
    <mergeCell ref="A61:D61"/>
    <mergeCell ref="E61:F61"/>
    <mergeCell ref="A124:O124"/>
    <mergeCell ref="P124:Q124"/>
    <mergeCell ref="R124:V124"/>
    <mergeCell ref="W124:AC124"/>
    <mergeCell ref="AD124:AF124"/>
    <mergeCell ref="AG124:AI124"/>
    <mergeCell ref="N117:R122"/>
    <mergeCell ref="S117:V118"/>
    <mergeCell ref="W117:AJ118"/>
    <mergeCell ref="S119:V120"/>
    <mergeCell ref="W119:AJ120"/>
    <mergeCell ref="S121:V122"/>
    <mergeCell ref="W121:AJ122"/>
    <mergeCell ref="N113:R114"/>
    <mergeCell ref="S113:AJ114"/>
    <mergeCell ref="N115:R116"/>
    <mergeCell ref="S115:W116"/>
    <mergeCell ref="X115:AB116"/>
    <mergeCell ref="AC115:AJ116"/>
    <mergeCell ref="AB103:AD103"/>
  </mergeCells>
  <phoneticPr fontId="1"/>
  <conditionalFormatting sqref="Y64:AA103">
    <cfRule type="expression" dxfId="1" priority="43">
      <formula>$AL$65="その他"</formula>
    </cfRule>
  </conditionalFormatting>
  <conditionalFormatting sqref="V64:X103">
    <cfRule type="expression" dxfId="0" priority="1">
      <formula>$AL$66="その他"</formula>
    </cfRule>
  </conditionalFormatting>
  <dataValidations xWindow="798" yWindow="436" count="27">
    <dataValidation allowBlank="1" showInputMessage="1" showErrorMessage="1" promptTitle="開設者住所地(郵便番号）" prompt="開設者住所地の郵便番号を正確に入力してください。_x000a_例)460-8501_x000a_" sqref="N16:AJ16" xr:uid="{00000000-0002-0000-0000-000000000000}"/>
    <dataValidation allowBlank="1" showInputMessage="1" showErrorMessage="1" promptTitle="開設者住所地" prompt="開設者住所地を正確に入力してください。_x000a_例）愛知県名古屋市中区三の丸三丁目１番２号　愛知ビル１０１号" sqref="M17:AJ17" xr:uid="{00000000-0002-0000-0000-000001000000}"/>
    <dataValidation imeMode="halfKatakana" allowBlank="1" showInputMessage="1" showErrorMessage="1" promptTitle="代表者職名(ﾌﾘｶﾞﾅ)" prompt="代表者職名は、法人における役職名（（例）ﾀﾞｲﾋｮｳﾄﾘｼﾏﾘﾔｸ、ﾘｼﾞﾁｮｳ等）を記入してください。個人の場合は（ｶｲｾﾂｼｬ）と記入して下さい。" sqref="N18:V18" xr:uid="{00000000-0002-0000-0000-000002000000}"/>
    <dataValidation allowBlank="1" showInputMessage="1" showErrorMessage="1" promptTitle="代表者の職名" prompt="代表者職名は、法人における役職名（（例）代表取締役、理事長等）を記入してください。個人の場合は（開設者）と記入して下さい。" sqref="M19:V19" xr:uid="{00000000-0002-0000-0000-000003000000}"/>
    <dataValidation imeMode="halfKatakana" allowBlank="1" showInputMessage="1" showErrorMessage="1" promptTitle="代表者の氏名(ﾌﾘｶﾞﾅ)" prompt="氏名は、法人代表者の氏名を正確に記入してください（例）ｱｲﾁ ﾀﾛｳ｡_x000a_個人の場合は開設者名を再度記入してください。" sqref="AC18:AJ18" xr:uid="{00000000-0002-0000-0000-000004000000}"/>
    <dataValidation allowBlank="1" showInputMessage="1" showErrorMessage="1" promptTitle="代表者の氏名" prompt="氏名は、法人代表者の氏名を正確に記入してください（例）愛知　太郎。_x000a_個人の場合は開設者名を再度記入してください。" sqref="AB19:AJ19" xr:uid="{00000000-0002-0000-0000-000005000000}"/>
    <dataValidation allowBlank="1" showInputMessage="1" showErrorMessage="1" promptTitle="申請における担当者の氏名" prompt="担当者の方の氏名を記入してください。_x000a_例）山田　次郎" sqref="Q20:AJ21" xr:uid="{00000000-0002-0000-0000-000006000000}"/>
    <dataValidation allowBlank="1" showInputMessage="1" showErrorMessage="1" promptTitle="開設者" prompt="開設者の【正式名称】を入力してください。_x000a_例）医療法人愛知診療所_x000a_例）愛知　太郎" sqref="M15:AJ15" xr:uid="{00000000-0002-0000-0000-000007000000}"/>
    <dataValidation imeMode="halfKatakana" allowBlank="1" showInputMessage="1" showErrorMessage="1" promptTitle="開設者（ﾌﾘｶﾞﾅ）" prompt="開設者の正式名称(ﾌﾘｶﾞﾅ)を記入して下さい。_x000a_例）ｲﾘｮｳﾎｳｼﾞﾝｱｲﾁｼﾝﾘｮｳｼﾞｮ_x000a_例）ｱｲﾁ ﾀﾛｳ" sqref="P14:AJ14" xr:uid="{00000000-0002-0000-0000-000008000000}"/>
    <dataValidation allowBlank="1" showInputMessage="1" showErrorMessage="1" promptTitle="自動表示" prompt="２ページ目以降の水色セルに必要事項を入力することにより、自動表示されます。" sqref="AD32:AH33" xr:uid="{00000000-0002-0000-0000-000009000000}"/>
    <dataValidation allowBlank="1" showInputMessage="1" showErrorMessage="1" promptTitle="申請日" prompt="申請日の属する月（申請月～令和４年３月まで）を入力してください。" sqref="AE7:AF8" xr:uid="{00000000-0002-0000-0000-00000A000000}"/>
    <dataValidation allowBlank="1" showInputMessage="1" showErrorMessage="1" errorTitle="指定口座への振り込みが希望されています。" error="国保連登録口座以外への振込を希望する際は上段で「希望する」を選択してください。" promptTitle="金融機関名の入力" prompt="略称等は用いず、正式な名称を誤りのないように入力してください。" sqref="G53:W53" xr:uid="{00000000-0002-0000-0000-00000B000000}"/>
    <dataValidation allowBlank="1" showInputMessage="1" showErrorMessage="1" promptTitle="法人所在地" prompt="法人本部の所在地を正確に入力してください。_x000a_例）愛知県津島市〇〇町〇丁目〇番地〇号〇〇ビル１０４号" sqref="M16" xr:uid="{00000000-0002-0000-0000-00000C000000}"/>
    <dataValidation allowBlank="1" showInputMessage="1" showErrorMessage="1" promptTitle="代表者の職名" prompt="代表者職名は、法人における役職名（（例）代表取締役、理事長等）を記入してください。" sqref="AB18" xr:uid="{00000000-0002-0000-0000-00000D000000}"/>
    <dataValidation type="whole" allowBlank="1" showInputMessage="1" showErrorMessage="1" promptTitle="申請日" prompt="申請日の日付（１～31）のいずれかを入力してください。" sqref="AH7:AI8" xr:uid="{00000000-0002-0000-0000-00000E000000}">
      <formula1>1</formula1>
      <formula2>31</formula2>
    </dataValidation>
    <dataValidation type="custom" imeMode="halfAlpha" allowBlank="1" showInputMessage="1" showErrorMessage="1" errorTitle="半角数字以外が入力されています。" error="全角数字等の入力は制限されています。_x000a_必ず半角数字で入力してください。" promptTitle="半角数字を入力" prompt="全角数字等の入力は制限されています。_x000a_半角数字を１マスに１字ずつ入力してください。" sqref="G56:M56" xr:uid="{00000000-0002-0000-0000-00000F000000}">
      <formula1>AND(LENB(G56:M56)=LEN(G56:M56))</formula1>
    </dataValidation>
    <dataValidation type="custom" imeMode="halfAlpha" allowBlank="1" showInputMessage="1" showErrorMessage="1" errorTitle="半角数字以外が入力されています。" error="全角数字等の入力は制限されています。_x000a_必ず半角数字で入力してください。" promptTitle="半角数字を入力" prompt="全角数字等の入力は制限されています。_x000a_半角数字を１マスに１字ずつ入力してください。" sqref="G52:I52" xr:uid="{00000000-0002-0000-0000-000010000000}">
      <formula1>AND(LENB(G52:I52)=LEN(G52:I52))</formula1>
    </dataValidation>
    <dataValidation type="custom" imeMode="halfAlpha" allowBlank="1" showInputMessage="1" showErrorMessage="1" errorTitle="半角数字以外が入力されています。" error="全角数字等の入力は制限されています。_x000a_必ず半角数字で入力してください。" promptTitle="半角数字を入力" prompt="全角数字等の入力は制限されています。_x000a_半角数字を１マスに１字ずつ入力してください。" sqref="G51:J51" xr:uid="{00000000-0002-0000-0000-000011000000}">
      <formula1>AND(LENB(D51:G51)=LEN(D51:G51))</formula1>
    </dataValidation>
    <dataValidation allowBlank="1" showInputMessage="1" showErrorMessage="1" promptTitle="自動表示" prompt="自動車一覧表まですべて記入すると、自動記入されますのでご確認ください。" sqref="R28:AC33" xr:uid="{00000000-0002-0000-0000-000012000000}"/>
    <dataValidation imeMode="halfAlpha" allowBlank="1" showInputMessage="1" showErrorMessage="1" promptTitle="申請における担当者の電話番号" prompt="担当の方と連絡が取れる電話番号を記入してください。_x000a_例）0529546274" sqref="Q22:AJ23" xr:uid="{00000000-0002-0000-0000-000013000000}"/>
    <dataValidation imeMode="halfAlpha" allowBlank="1" showInputMessage="1" showErrorMessage="1" promptTitle="連絡先メールアドレス" prompt="担当の方とやりとりが可能なメールアドレスを記入してください。_x000a_例）iryo-nenyu@pref.aichi.lg.jp" sqref="Q24:AJ25" xr:uid="{00000000-0002-0000-0000-000014000000}"/>
    <dataValidation allowBlank="1" showInputMessage="1" showErrorMessage="1" prompt="透析区分の場合は記入不要" sqref="V64:X103" xr:uid="{00000000-0002-0000-0000-000015000000}"/>
    <dataValidation type="custom" allowBlank="1" showInputMessage="1" showErrorMessage="1" prompt="透析区分の場合は記入不要" sqref="Y64:AA103" xr:uid="{00000000-0002-0000-0000-000016000000}">
      <formula1>Q64=常勤換算</formula1>
    </dataValidation>
    <dataValidation allowBlank="1" showInputMessage="1" showErrorMessage="1" promptTitle="自動入力" prompt="医療機関番号を記入すると自動入力されます。" sqref="C64:G103" xr:uid="{00000000-0002-0000-0000-000017000000}"/>
    <dataValidation type="textLength" imeMode="halfKatakana" allowBlank="1" showInputMessage="1" showErrorMessage="1" error="入力文字数超過" prompt="左詰めで半角カタカナ30字以内で入力してください。" sqref="G57:AJ57" xr:uid="{00000000-0002-0000-0000-000018000000}">
      <formula1>1</formula1>
      <formula2>30</formula2>
    </dataValidation>
    <dataValidation type="whole" allowBlank="1" showInputMessage="1" showErrorMessage="1" errorTitle="入力された番号に誤りがあります。" error="7桁の医療機関番号を入力してください。" promptTitle="医療機関番号を入力" prompt="7桁の医療機関番号を入力してください。" sqref="H64:K103" xr:uid="{00000000-0002-0000-0000-000019000000}">
      <formula1>0</formula1>
      <formula2>9999999</formula2>
    </dataValidation>
    <dataValidation allowBlank="1" showInputMessage="1" showErrorMessage="1" promptTitle="区分別基準額（１台あたり）" prompt="透析　　　　　　30,000円_x000a_訪問診療　　　　6,000円_x000a_訪問歯科診療　6,000円_x000a_その他　　　　　　6,000円" sqref="AB64:AD103" xr:uid="{00000000-0002-0000-0000-00001A000000}"/>
  </dataValidations>
  <pageMargins left="0.70866141732283472" right="0.70866141732283472" top="0.74803149606299213" bottom="0.35433070866141736" header="0.31496062992125984" footer="0.31496062992125984"/>
  <pageSetup paperSize="9" scale="5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locked="0" defaultSize="0" autoFill="0" autoLine="0" autoPict="0">
                <anchor moveWithCells="1">
                  <from>
                    <xdr:col>2</xdr:col>
                    <xdr:colOff>66675</xdr:colOff>
                    <xdr:row>43</xdr:row>
                    <xdr:rowOff>19050</xdr:rowOff>
                  </from>
                  <to>
                    <xdr:col>3</xdr:col>
                    <xdr:colOff>171450</xdr:colOff>
                    <xdr:row>43</xdr:row>
                    <xdr:rowOff>276225</xdr:rowOff>
                  </to>
                </anchor>
              </controlPr>
            </control>
          </mc:Choice>
        </mc:AlternateContent>
        <mc:AlternateContent xmlns:mc="http://schemas.openxmlformats.org/markup-compatibility/2006">
          <mc:Choice Requires="x14">
            <control shapeId="21506" r:id="rId5" name="Check Box 2">
              <controlPr locked="0" defaultSize="0" autoFill="0" autoLine="0" autoPict="0">
                <anchor moveWithCells="1">
                  <from>
                    <xdr:col>2</xdr:col>
                    <xdr:colOff>57150</xdr:colOff>
                    <xdr:row>45</xdr:row>
                    <xdr:rowOff>9525</xdr:rowOff>
                  </from>
                  <to>
                    <xdr:col>3</xdr:col>
                    <xdr:colOff>180975</xdr:colOff>
                    <xdr:row>46</xdr:row>
                    <xdr:rowOff>0</xdr:rowOff>
                  </to>
                </anchor>
              </controlPr>
            </control>
          </mc:Choice>
        </mc:AlternateContent>
        <mc:AlternateContent xmlns:mc="http://schemas.openxmlformats.org/markup-compatibility/2006">
          <mc:Choice Requires="x14">
            <control shapeId="21507" r:id="rId6" name="Check Box 3">
              <controlPr locked="0" defaultSize="0" autoFill="0" autoLine="0" autoPict="0">
                <anchor moveWithCells="1">
                  <from>
                    <xdr:col>2</xdr:col>
                    <xdr:colOff>57150</xdr:colOff>
                    <xdr:row>47</xdr:row>
                    <xdr:rowOff>9525</xdr:rowOff>
                  </from>
                  <to>
                    <xdr:col>3</xdr:col>
                    <xdr:colOff>180975</xdr:colOff>
                    <xdr:row>48</xdr:row>
                    <xdr:rowOff>0</xdr:rowOff>
                  </to>
                </anchor>
              </controlPr>
            </control>
          </mc:Choice>
        </mc:AlternateContent>
        <mc:AlternateContent xmlns:mc="http://schemas.openxmlformats.org/markup-compatibility/2006">
          <mc:Choice Requires="x14">
            <control shapeId="21508" r:id="rId7" name="Check Box 4">
              <controlPr locked="0" defaultSize="0" autoFill="0" autoLine="0" autoPict="0">
                <anchor moveWithCells="1">
                  <from>
                    <xdr:col>2</xdr:col>
                    <xdr:colOff>66675</xdr:colOff>
                    <xdr:row>42</xdr:row>
                    <xdr:rowOff>19050</xdr:rowOff>
                  </from>
                  <to>
                    <xdr:col>3</xdr:col>
                    <xdr:colOff>171450</xdr:colOff>
                    <xdr:row>42</xdr:row>
                    <xdr:rowOff>276225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798" yWindow="436" count="2">
        <x14:dataValidation type="list" allowBlank="1" showInputMessage="1" showErrorMessage="1" promptTitle="申請区分の選択" prompt="交付要綱における申請区分を選択してください。" xr:uid="{00000000-0002-0000-0000-00001B000000}">
          <x14:formula1>
            <xm:f>テーブル!$A$30:$A$33</xm:f>
          </x14:formula1>
          <xm:sqref>A1:D2</xm:sqref>
        </x14:dataValidation>
        <x14:dataValidation type="list" allowBlank="1" showInputMessage="1" showErrorMessage="1" errorTitle="指定口座への振り込みが希望されています。" error="国保連登録口座以外への振込を希望する際は上段で「希望する」を選択してください。" promptTitle="預金種類の入力" prompt="プルダウンのリストから、「１（普通預金）」または「２（当座預金）」のいずれかを選択してください。" xr:uid="{00000000-0002-0000-0000-00001C000000}">
          <x14:formula1>
            <xm:f>テーブル!$G$2:$G$3</xm:f>
          </x14:formula1>
          <xm:sqref>G55:H55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CB352"/>
  <sheetViews>
    <sheetView showGridLines="0" view="pageBreakPreview" zoomScale="70" zoomScaleNormal="80" zoomScaleSheetLayoutView="70" workbookViewId="0">
      <selection activeCell="AQ312" sqref="AQ312"/>
    </sheetView>
  </sheetViews>
  <sheetFormatPr defaultColWidth="8.25" defaultRowHeight="21" customHeight="1"/>
  <cols>
    <col min="1" max="1" width="5.125" style="51" customWidth="1"/>
    <col min="2" max="3" width="2.375" style="52" customWidth="1"/>
    <col min="4" max="5" width="1.875" style="52" customWidth="1"/>
    <col min="6" max="26" width="1.875" style="51" customWidth="1"/>
    <col min="27" max="38" width="2.375" style="51" customWidth="1"/>
    <col min="39" max="42" width="1.75" style="51" customWidth="1"/>
    <col min="43" max="51" width="2.375" style="51" customWidth="1"/>
    <col min="52" max="52" width="7.875" style="51" customWidth="1"/>
    <col min="53" max="64" width="2.375" style="51" customWidth="1"/>
    <col min="65" max="68" width="1.75" style="51" customWidth="1"/>
    <col min="69" max="77" width="2.375" style="51" customWidth="1"/>
    <col min="78" max="78" width="7.875" style="51" customWidth="1"/>
    <col min="79" max="79" width="5.625" style="51" customWidth="1"/>
    <col min="80" max="252" width="8.25" style="51"/>
    <col min="253" max="253" width="5.125" style="51" customWidth="1"/>
    <col min="254" max="328" width="2.375" style="51" customWidth="1"/>
    <col min="329" max="330" width="37.25" style="51" customWidth="1"/>
    <col min="331" max="508" width="8.25" style="51"/>
    <col min="509" max="509" width="5.125" style="51" customWidth="1"/>
    <col min="510" max="584" width="2.375" style="51" customWidth="1"/>
    <col min="585" max="586" width="37.25" style="51" customWidth="1"/>
    <col min="587" max="764" width="8.25" style="51"/>
    <col min="765" max="765" width="5.125" style="51" customWidth="1"/>
    <col min="766" max="840" width="2.375" style="51" customWidth="1"/>
    <col min="841" max="842" width="37.25" style="51" customWidth="1"/>
    <col min="843" max="1020" width="8.25" style="51"/>
    <col min="1021" max="1021" width="5.125" style="51" customWidth="1"/>
    <col min="1022" max="1096" width="2.375" style="51" customWidth="1"/>
    <col min="1097" max="1098" width="37.25" style="51" customWidth="1"/>
    <col min="1099" max="1276" width="8.25" style="51"/>
    <col min="1277" max="1277" width="5.125" style="51" customWidth="1"/>
    <col min="1278" max="1352" width="2.375" style="51" customWidth="1"/>
    <col min="1353" max="1354" width="37.25" style="51" customWidth="1"/>
    <col min="1355" max="1532" width="8.25" style="51"/>
    <col min="1533" max="1533" width="5.125" style="51" customWidth="1"/>
    <col min="1534" max="1608" width="2.375" style="51" customWidth="1"/>
    <col min="1609" max="1610" width="37.25" style="51" customWidth="1"/>
    <col min="1611" max="1788" width="8.25" style="51"/>
    <col min="1789" max="1789" width="5.125" style="51" customWidth="1"/>
    <col min="1790" max="1864" width="2.375" style="51" customWidth="1"/>
    <col min="1865" max="1866" width="37.25" style="51" customWidth="1"/>
    <col min="1867" max="2044" width="8.25" style="51"/>
    <col min="2045" max="2045" width="5.125" style="51" customWidth="1"/>
    <col min="2046" max="2120" width="2.375" style="51" customWidth="1"/>
    <col min="2121" max="2122" width="37.25" style="51" customWidth="1"/>
    <col min="2123" max="2300" width="8.25" style="51"/>
    <col min="2301" max="2301" width="5.125" style="51" customWidth="1"/>
    <col min="2302" max="2376" width="2.375" style="51" customWidth="1"/>
    <col min="2377" max="2378" width="37.25" style="51" customWidth="1"/>
    <col min="2379" max="2556" width="8.25" style="51"/>
    <col min="2557" max="2557" width="5.125" style="51" customWidth="1"/>
    <col min="2558" max="2632" width="2.375" style="51" customWidth="1"/>
    <col min="2633" max="2634" width="37.25" style="51" customWidth="1"/>
    <col min="2635" max="2812" width="8.25" style="51"/>
    <col min="2813" max="2813" width="5.125" style="51" customWidth="1"/>
    <col min="2814" max="2888" width="2.375" style="51" customWidth="1"/>
    <col min="2889" max="2890" width="37.25" style="51" customWidth="1"/>
    <col min="2891" max="3068" width="8.25" style="51"/>
    <col min="3069" max="3069" width="5.125" style="51" customWidth="1"/>
    <col min="3070" max="3144" width="2.375" style="51" customWidth="1"/>
    <col min="3145" max="3146" width="37.25" style="51" customWidth="1"/>
    <col min="3147" max="3324" width="8.25" style="51"/>
    <col min="3325" max="3325" width="5.125" style="51" customWidth="1"/>
    <col min="3326" max="3400" width="2.375" style="51" customWidth="1"/>
    <col min="3401" max="3402" width="37.25" style="51" customWidth="1"/>
    <col min="3403" max="3580" width="8.25" style="51"/>
    <col min="3581" max="3581" width="5.125" style="51" customWidth="1"/>
    <col min="3582" max="3656" width="2.375" style="51" customWidth="1"/>
    <col min="3657" max="3658" width="37.25" style="51" customWidth="1"/>
    <col min="3659" max="3836" width="8.25" style="51"/>
    <col min="3837" max="3837" width="5.125" style="51" customWidth="1"/>
    <col min="3838" max="3912" width="2.375" style="51" customWidth="1"/>
    <col min="3913" max="3914" width="37.25" style="51" customWidth="1"/>
    <col min="3915" max="4092" width="8.25" style="51"/>
    <col min="4093" max="4093" width="5.125" style="51" customWidth="1"/>
    <col min="4094" max="4168" width="2.375" style="51" customWidth="1"/>
    <col min="4169" max="4170" width="37.25" style="51" customWidth="1"/>
    <col min="4171" max="4348" width="8.25" style="51"/>
    <col min="4349" max="4349" width="5.125" style="51" customWidth="1"/>
    <col min="4350" max="4424" width="2.375" style="51" customWidth="1"/>
    <col min="4425" max="4426" width="37.25" style="51" customWidth="1"/>
    <col min="4427" max="4604" width="8.25" style="51"/>
    <col min="4605" max="4605" width="5.125" style="51" customWidth="1"/>
    <col min="4606" max="4680" width="2.375" style="51" customWidth="1"/>
    <col min="4681" max="4682" width="37.25" style="51" customWidth="1"/>
    <col min="4683" max="4860" width="8.25" style="51"/>
    <col min="4861" max="4861" width="5.125" style="51" customWidth="1"/>
    <col min="4862" max="4936" width="2.375" style="51" customWidth="1"/>
    <col min="4937" max="4938" width="37.25" style="51" customWidth="1"/>
    <col min="4939" max="5116" width="8.25" style="51"/>
    <col min="5117" max="5117" width="5.125" style="51" customWidth="1"/>
    <col min="5118" max="5192" width="2.375" style="51" customWidth="1"/>
    <col min="5193" max="5194" width="37.25" style="51" customWidth="1"/>
    <col min="5195" max="5372" width="8.25" style="51"/>
    <col min="5373" max="5373" width="5.125" style="51" customWidth="1"/>
    <col min="5374" max="5448" width="2.375" style="51" customWidth="1"/>
    <col min="5449" max="5450" width="37.25" style="51" customWidth="1"/>
    <col min="5451" max="5628" width="8.25" style="51"/>
    <col min="5629" max="5629" width="5.125" style="51" customWidth="1"/>
    <col min="5630" max="5704" width="2.375" style="51" customWidth="1"/>
    <col min="5705" max="5706" width="37.25" style="51" customWidth="1"/>
    <col min="5707" max="5884" width="8.25" style="51"/>
    <col min="5885" max="5885" width="5.125" style="51" customWidth="1"/>
    <col min="5886" max="5960" width="2.375" style="51" customWidth="1"/>
    <col min="5961" max="5962" width="37.25" style="51" customWidth="1"/>
    <col min="5963" max="6140" width="8.25" style="51"/>
    <col min="6141" max="6141" width="5.125" style="51" customWidth="1"/>
    <col min="6142" max="6216" width="2.375" style="51" customWidth="1"/>
    <col min="6217" max="6218" width="37.25" style="51" customWidth="1"/>
    <col min="6219" max="6396" width="8.25" style="51"/>
    <col min="6397" max="6397" width="5.125" style="51" customWidth="1"/>
    <col min="6398" max="6472" width="2.375" style="51" customWidth="1"/>
    <col min="6473" max="6474" width="37.25" style="51" customWidth="1"/>
    <col min="6475" max="6652" width="8.25" style="51"/>
    <col min="6653" max="6653" width="5.125" style="51" customWidth="1"/>
    <col min="6654" max="6728" width="2.375" style="51" customWidth="1"/>
    <col min="6729" max="6730" width="37.25" style="51" customWidth="1"/>
    <col min="6731" max="6908" width="8.25" style="51"/>
    <col min="6909" max="6909" width="5.125" style="51" customWidth="1"/>
    <col min="6910" max="6984" width="2.375" style="51" customWidth="1"/>
    <col min="6985" max="6986" width="37.25" style="51" customWidth="1"/>
    <col min="6987" max="7164" width="8.25" style="51"/>
    <col min="7165" max="7165" width="5.125" style="51" customWidth="1"/>
    <col min="7166" max="7240" width="2.375" style="51" customWidth="1"/>
    <col min="7241" max="7242" width="37.25" style="51" customWidth="1"/>
    <col min="7243" max="7420" width="8.25" style="51"/>
    <col min="7421" max="7421" width="5.125" style="51" customWidth="1"/>
    <col min="7422" max="7496" width="2.375" style="51" customWidth="1"/>
    <col min="7497" max="7498" width="37.25" style="51" customWidth="1"/>
    <col min="7499" max="7676" width="8.25" style="51"/>
    <col min="7677" max="7677" width="5.125" style="51" customWidth="1"/>
    <col min="7678" max="7752" width="2.375" style="51" customWidth="1"/>
    <col min="7753" max="7754" width="37.25" style="51" customWidth="1"/>
    <col min="7755" max="7932" width="8.25" style="51"/>
    <col min="7933" max="7933" width="5.125" style="51" customWidth="1"/>
    <col min="7934" max="8008" width="2.375" style="51" customWidth="1"/>
    <col min="8009" max="8010" width="37.25" style="51" customWidth="1"/>
    <col min="8011" max="8188" width="8.25" style="51"/>
    <col min="8189" max="8189" width="5.125" style="51" customWidth="1"/>
    <col min="8190" max="8264" width="2.375" style="51" customWidth="1"/>
    <col min="8265" max="8266" width="37.25" style="51" customWidth="1"/>
    <col min="8267" max="8444" width="8.25" style="51"/>
    <col min="8445" max="8445" width="5.125" style="51" customWidth="1"/>
    <col min="8446" max="8520" width="2.375" style="51" customWidth="1"/>
    <col min="8521" max="8522" width="37.25" style="51" customWidth="1"/>
    <col min="8523" max="8700" width="8.25" style="51"/>
    <col min="8701" max="8701" width="5.125" style="51" customWidth="1"/>
    <col min="8702" max="8776" width="2.375" style="51" customWidth="1"/>
    <col min="8777" max="8778" width="37.25" style="51" customWidth="1"/>
    <col min="8779" max="8956" width="8.25" style="51"/>
    <col min="8957" max="8957" width="5.125" style="51" customWidth="1"/>
    <col min="8958" max="9032" width="2.375" style="51" customWidth="1"/>
    <col min="9033" max="9034" width="37.25" style="51" customWidth="1"/>
    <col min="9035" max="9212" width="8.25" style="51"/>
    <col min="9213" max="9213" width="5.125" style="51" customWidth="1"/>
    <col min="9214" max="9288" width="2.375" style="51" customWidth="1"/>
    <col min="9289" max="9290" width="37.25" style="51" customWidth="1"/>
    <col min="9291" max="9468" width="8.25" style="51"/>
    <col min="9469" max="9469" width="5.125" style="51" customWidth="1"/>
    <col min="9470" max="9544" width="2.375" style="51" customWidth="1"/>
    <col min="9545" max="9546" width="37.25" style="51" customWidth="1"/>
    <col min="9547" max="9724" width="8.25" style="51"/>
    <col min="9725" max="9725" width="5.125" style="51" customWidth="1"/>
    <col min="9726" max="9800" width="2.375" style="51" customWidth="1"/>
    <col min="9801" max="9802" width="37.25" style="51" customWidth="1"/>
    <col min="9803" max="9980" width="8.25" style="51"/>
    <col min="9981" max="9981" width="5.125" style="51" customWidth="1"/>
    <col min="9982" max="10056" width="2.375" style="51" customWidth="1"/>
    <col min="10057" max="10058" width="37.25" style="51" customWidth="1"/>
    <col min="10059" max="10236" width="8.25" style="51"/>
    <col min="10237" max="10237" width="5.125" style="51" customWidth="1"/>
    <col min="10238" max="10312" width="2.375" style="51" customWidth="1"/>
    <col min="10313" max="10314" width="37.25" style="51" customWidth="1"/>
    <col min="10315" max="10492" width="8.25" style="51"/>
    <col min="10493" max="10493" width="5.125" style="51" customWidth="1"/>
    <col min="10494" max="10568" width="2.375" style="51" customWidth="1"/>
    <col min="10569" max="10570" width="37.25" style="51" customWidth="1"/>
    <col min="10571" max="10748" width="8.25" style="51"/>
    <col min="10749" max="10749" width="5.125" style="51" customWidth="1"/>
    <col min="10750" max="10824" width="2.375" style="51" customWidth="1"/>
    <col min="10825" max="10826" width="37.25" style="51" customWidth="1"/>
    <col min="10827" max="11004" width="8.25" style="51"/>
    <col min="11005" max="11005" width="5.125" style="51" customWidth="1"/>
    <col min="11006" max="11080" width="2.375" style="51" customWidth="1"/>
    <col min="11081" max="11082" width="37.25" style="51" customWidth="1"/>
    <col min="11083" max="11260" width="8.25" style="51"/>
    <col min="11261" max="11261" width="5.125" style="51" customWidth="1"/>
    <col min="11262" max="11336" width="2.375" style="51" customWidth="1"/>
    <col min="11337" max="11338" width="37.25" style="51" customWidth="1"/>
    <col min="11339" max="11516" width="8.25" style="51"/>
    <col min="11517" max="11517" width="5.125" style="51" customWidth="1"/>
    <col min="11518" max="11592" width="2.375" style="51" customWidth="1"/>
    <col min="11593" max="11594" width="37.25" style="51" customWidth="1"/>
    <col min="11595" max="11772" width="8.25" style="51"/>
    <col min="11773" max="11773" width="5.125" style="51" customWidth="1"/>
    <col min="11774" max="11848" width="2.375" style="51" customWidth="1"/>
    <col min="11849" max="11850" width="37.25" style="51" customWidth="1"/>
    <col min="11851" max="12028" width="8.25" style="51"/>
    <col min="12029" max="12029" width="5.125" style="51" customWidth="1"/>
    <col min="12030" max="12104" width="2.375" style="51" customWidth="1"/>
    <col min="12105" max="12106" width="37.25" style="51" customWidth="1"/>
    <col min="12107" max="12284" width="8.25" style="51"/>
    <col min="12285" max="12285" width="5.125" style="51" customWidth="1"/>
    <col min="12286" max="12360" width="2.375" style="51" customWidth="1"/>
    <col min="12361" max="12362" width="37.25" style="51" customWidth="1"/>
    <col min="12363" max="12540" width="8.25" style="51"/>
    <col min="12541" max="12541" width="5.125" style="51" customWidth="1"/>
    <col min="12542" max="12616" width="2.375" style="51" customWidth="1"/>
    <col min="12617" max="12618" width="37.25" style="51" customWidth="1"/>
    <col min="12619" max="12796" width="8.25" style="51"/>
    <col min="12797" max="12797" width="5.125" style="51" customWidth="1"/>
    <col min="12798" max="12872" width="2.375" style="51" customWidth="1"/>
    <col min="12873" max="12874" width="37.25" style="51" customWidth="1"/>
    <col min="12875" max="13052" width="8.25" style="51"/>
    <col min="13053" max="13053" width="5.125" style="51" customWidth="1"/>
    <col min="13054" max="13128" width="2.375" style="51" customWidth="1"/>
    <col min="13129" max="13130" width="37.25" style="51" customWidth="1"/>
    <col min="13131" max="13308" width="8.25" style="51"/>
    <col min="13309" max="13309" width="5.125" style="51" customWidth="1"/>
    <col min="13310" max="13384" width="2.375" style="51" customWidth="1"/>
    <col min="13385" max="13386" width="37.25" style="51" customWidth="1"/>
    <col min="13387" max="13564" width="8.25" style="51"/>
    <col min="13565" max="13565" width="5.125" style="51" customWidth="1"/>
    <col min="13566" max="13640" width="2.375" style="51" customWidth="1"/>
    <col min="13641" max="13642" width="37.25" style="51" customWidth="1"/>
    <col min="13643" max="13820" width="8.25" style="51"/>
    <col min="13821" max="13821" width="5.125" style="51" customWidth="1"/>
    <col min="13822" max="13896" width="2.375" style="51" customWidth="1"/>
    <col min="13897" max="13898" width="37.25" style="51" customWidth="1"/>
    <col min="13899" max="14076" width="8.25" style="51"/>
    <col min="14077" max="14077" width="5.125" style="51" customWidth="1"/>
    <col min="14078" max="14152" width="2.375" style="51" customWidth="1"/>
    <col min="14153" max="14154" width="37.25" style="51" customWidth="1"/>
    <col min="14155" max="14332" width="8.25" style="51"/>
    <col min="14333" max="14333" width="5.125" style="51" customWidth="1"/>
    <col min="14334" max="14408" width="2.375" style="51" customWidth="1"/>
    <col min="14409" max="14410" width="37.25" style="51" customWidth="1"/>
    <col min="14411" max="14588" width="8.25" style="51"/>
    <col min="14589" max="14589" width="5.125" style="51" customWidth="1"/>
    <col min="14590" max="14664" width="2.375" style="51" customWidth="1"/>
    <col min="14665" max="14666" width="37.25" style="51" customWidth="1"/>
    <col min="14667" max="14844" width="8.25" style="51"/>
    <col min="14845" max="14845" width="5.125" style="51" customWidth="1"/>
    <col min="14846" max="14920" width="2.375" style="51" customWidth="1"/>
    <col min="14921" max="14922" width="37.25" style="51" customWidth="1"/>
    <col min="14923" max="15100" width="8.25" style="51"/>
    <col min="15101" max="15101" width="5.125" style="51" customWidth="1"/>
    <col min="15102" max="15176" width="2.375" style="51" customWidth="1"/>
    <col min="15177" max="15178" width="37.25" style="51" customWidth="1"/>
    <col min="15179" max="15356" width="8.25" style="51"/>
    <col min="15357" max="15357" width="5.125" style="51" customWidth="1"/>
    <col min="15358" max="15432" width="2.375" style="51" customWidth="1"/>
    <col min="15433" max="15434" width="37.25" style="51" customWidth="1"/>
    <col min="15435" max="15612" width="8.25" style="51"/>
    <col min="15613" max="15613" width="5.125" style="51" customWidth="1"/>
    <col min="15614" max="15688" width="2.375" style="51" customWidth="1"/>
    <col min="15689" max="15690" width="37.25" style="51" customWidth="1"/>
    <col min="15691" max="15868" width="8.25" style="51"/>
    <col min="15869" max="15869" width="5.125" style="51" customWidth="1"/>
    <col min="15870" max="15944" width="2.375" style="51" customWidth="1"/>
    <col min="15945" max="15946" width="37.25" style="51" customWidth="1"/>
    <col min="15947" max="16124" width="8.25" style="51"/>
    <col min="16125" max="16125" width="5.125" style="51" customWidth="1"/>
    <col min="16126" max="16200" width="2.375" style="51" customWidth="1"/>
    <col min="16201" max="16202" width="37.25" style="51" customWidth="1"/>
    <col min="16203" max="16384" width="8.25" style="51"/>
  </cols>
  <sheetData>
    <row r="1" spans="1:80" ht="17.100000000000001" customHeight="1"/>
    <row r="2" spans="1:80" s="54" customFormat="1" ht="17.100000000000001" customHeight="1" thickBot="1">
      <c r="A2" s="53"/>
      <c r="B2" s="359" t="str">
        <f>IF('様式第1、別紙1'!$A$1="","",'様式第1、別紙1'!$A$1)</f>
        <v/>
      </c>
      <c r="C2" s="359"/>
      <c r="D2" s="359"/>
      <c r="E2" s="359"/>
      <c r="F2" s="359"/>
      <c r="G2" s="359"/>
      <c r="H2" s="359"/>
      <c r="I2" s="359"/>
      <c r="J2" s="359"/>
      <c r="K2" s="360" t="s">
        <v>72</v>
      </c>
      <c r="L2" s="360"/>
      <c r="M2" s="360"/>
      <c r="N2" s="91"/>
      <c r="O2" s="91"/>
      <c r="P2" s="91"/>
      <c r="Q2" s="91"/>
      <c r="R2" s="91"/>
      <c r="S2" s="91"/>
      <c r="T2" s="91"/>
      <c r="U2" s="91"/>
      <c r="V2" s="91"/>
      <c r="W2" s="91"/>
      <c r="X2" s="91"/>
      <c r="Y2" s="91"/>
      <c r="Z2" s="91"/>
      <c r="AA2" s="91"/>
      <c r="AB2" s="91"/>
      <c r="AC2" s="91"/>
      <c r="AD2" s="91"/>
      <c r="AE2" s="91" t="s">
        <v>89</v>
      </c>
      <c r="AF2" s="91"/>
      <c r="AG2" s="91"/>
      <c r="AH2" s="91"/>
      <c r="AI2" s="91"/>
      <c r="AJ2" s="91"/>
      <c r="AK2" s="91"/>
      <c r="AL2" s="91"/>
      <c r="AM2" s="91"/>
      <c r="AN2" s="91"/>
      <c r="AO2" s="91"/>
      <c r="AP2" s="91"/>
      <c r="AQ2" s="91"/>
      <c r="AR2" s="91"/>
      <c r="AS2" s="91"/>
      <c r="AT2" s="91"/>
      <c r="AU2" s="91"/>
      <c r="AV2" s="91"/>
      <c r="AW2" s="91"/>
      <c r="AX2" s="91"/>
      <c r="AY2" s="91"/>
      <c r="AZ2" s="91"/>
      <c r="BA2" s="91"/>
      <c r="BB2" s="91"/>
      <c r="BC2" s="91"/>
      <c r="BD2" s="91"/>
      <c r="BE2" s="91"/>
      <c r="BF2" s="91"/>
      <c r="BG2" s="91"/>
      <c r="BH2" s="91"/>
      <c r="BI2" s="91"/>
      <c r="BJ2" s="91"/>
      <c r="BK2" s="91"/>
      <c r="BL2" s="91"/>
      <c r="BM2" s="91"/>
      <c r="BN2" s="91"/>
      <c r="BO2" s="91"/>
      <c r="BP2" s="92"/>
      <c r="BQ2" s="92"/>
      <c r="BR2" s="92"/>
      <c r="BS2" s="92"/>
      <c r="BT2" s="92"/>
      <c r="BU2" s="92"/>
      <c r="BV2" s="92"/>
      <c r="BW2" s="92"/>
      <c r="BX2" s="92"/>
      <c r="BY2" s="92"/>
      <c r="BZ2" s="89"/>
    </row>
    <row r="3" spans="1:80" s="54" customFormat="1" ht="17.100000000000001" customHeight="1" thickBot="1">
      <c r="A3" s="53"/>
      <c r="B3" s="448" t="s">
        <v>26</v>
      </c>
      <c r="C3" s="449"/>
      <c r="D3" s="449"/>
      <c r="E3" s="449"/>
      <c r="F3" s="449"/>
      <c r="G3" s="449"/>
      <c r="H3" s="449"/>
      <c r="I3" s="449"/>
      <c r="J3" s="449"/>
      <c r="K3" s="449"/>
      <c r="L3" s="450" t="str">
        <f>IF('様式第1、別紙1'!$M$15="","",'様式第1、別紙1'!$M$15)</f>
        <v/>
      </c>
      <c r="M3" s="451"/>
      <c r="N3" s="451"/>
      <c r="O3" s="451"/>
      <c r="P3" s="451"/>
      <c r="Q3" s="451"/>
      <c r="R3" s="451"/>
      <c r="S3" s="451"/>
      <c r="T3" s="451"/>
      <c r="U3" s="451"/>
      <c r="V3" s="55"/>
      <c r="Y3" s="452" t="s">
        <v>65</v>
      </c>
      <c r="Z3" s="453"/>
      <c r="AA3" s="453"/>
      <c r="AB3" s="453"/>
      <c r="AC3" s="453"/>
      <c r="AD3" s="453"/>
      <c r="AE3" s="453"/>
      <c r="AF3" s="453"/>
      <c r="AG3" s="454"/>
      <c r="AH3" s="471" t="str">
        <f>IF(COUNTA('様式第1、別紙1'!L64:U103)=0,"",COUNTA('様式第1、別紙1'!L64:U103))</f>
        <v/>
      </c>
      <c r="AI3" s="472"/>
      <c r="AJ3" s="472"/>
      <c r="AK3" s="472"/>
      <c r="AL3" s="472"/>
      <c r="AM3" s="472"/>
      <c r="AN3" s="472"/>
      <c r="AO3" s="472"/>
      <c r="AP3" s="473"/>
      <c r="AQ3" s="474" t="s">
        <v>40</v>
      </c>
      <c r="AR3" s="453"/>
      <c r="AS3" s="453"/>
      <c r="AT3" s="453"/>
      <c r="AU3" s="453"/>
      <c r="AV3" s="453"/>
      <c r="AW3" s="453"/>
      <c r="AX3" s="453"/>
      <c r="AY3" s="454"/>
      <c r="AZ3"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3" s="438"/>
      <c r="BB3" s="438"/>
      <c r="BC3" s="438"/>
      <c r="BD3" s="438"/>
      <c r="BE3" s="438"/>
      <c r="BF3" s="438"/>
      <c r="BG3" s="438"/>
      <c r="BH3" s="438"/>
      <c r="BI3" s="439"/>
      <c r="BJ3" s="475" t="s">
        <v>44</v>
      </c>
      <c r="BK3" s="453"/>
      <c r="BL3" s="453"/>
      <c r="BM3" s="453"/>
      <c r="BN3" s="453"/>
      <c r="BO3" s="453"/>
      <c r="BP3" s="453"/>
      <c r="BQ3" s="454"/>
      <c r="BR3"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3" s="477"/>
      <c r="BT3" s="477"/>
      <c r="BU3" s="477"/>
      <c r="BV3" s="477"/>
      <c r="BW3" s="477"/>
      <c r="BX3" s="477"/>
      <c r="BY3" s="478"/>
      <c r="BZ3" s="77"/>
    </row>
    <row r="4" spans="1:80" s="54" customFormat="1" ht="21" customHeight="1" thickBot="1">
      <c r="A4" s="53"/>
      <c r="B4" s="56"/>
      <c r="C4" s="56"/>
      <c r="D4" s="56"/>
      <c r="E4" s="56"/>
      <c r="F4" s="56"/>
      <c r="G4" s="56"/>
      <c r="H4" s="56"/>
      <c r="I4" s="56"/>
      <c r="J4" s="56"/>
      <c r="K4" s="56"/>
      <c r="L4" s="56"/>
      <c r="M4" s="56"/>
      <c r="N4" s="56"/>
      <c r="O4" s="56"/>
      <c r="P4" s="56"/>
      <c r="Q4" s="56"/>
      <c r="R4" s="56"/>
      <c r="S4" s="56"/>
      <c r="T4" s="56"/>
      <c r="U4" s="56"/>
      <c r="V4" s="56"/>
      <c r="W4" s="56"/>
      <c r="X4" s="56"/>
      <c r="Y4" s="56"/>
      <c r="Z4" s="56"/>
      <c r="AA4" s="69" t="s">
        <v>66</v>
      </c>
      <c r="AB4" s="69"/>
      <c r="AC4" s="69"/>
      <c r="AD4" s="69"/>
      <c r="AE4" s="69"/>
      <c r="AF4" s="69"/>
      <c r="AG4" s="69"/>
      <c r="AH4" s="69"/>
      <c r="AI4" s="69"/>
      <c r="AJ4" s="69"/>
      <c r="AK4" s="69"/>
      <c r="AL4" s="69"/>
      <c r="AM4" s="69"/>
      <c r="AN4" s="70"/>
      <c r="AO4" s="70"/>
      <c r="AP4" s="69"/>
      <c r="AQ4" s="69"/>
      <c r="AR4" s="69"/>
      <c r="AS4" s="69"/>
      <c r="AT4" s="69"/>
      <c r="AU4" s="69"/>
      <c r="AV4" s="69"/>
      <c r="AW4" s="69"/>
      <c r="AX4" s="69"/>
      <c r="AY4" s="69"/>
      <c r="AZ4" s="69"/>
      <c r="BA4" s="71"/>
      <c r="BB4" s="71"/>
      <c r="BC4" s="71"/>
      <c r="BD4" s="71"/>
      <c r="BE4" s="71"/>
      <c r="BF4" s="71"/>
      <c r="BG4" s="71"/>
      <c r="BH4" s="71"/>
      <c r="BI4" s="71"/>
      <c r="BJ4" s="71"/>
      <c r="BK4" s="71"/>
      <c r="BL4" s="71"/>
      <c r="BM4" s="71"/>
      <c r="BN4" s="72"/>
      <c r="BO4" s="72"/>
      <c r="BP4" s="72"/>
      <c r="BQ4" s="72"/>
      <c r="BR4" s="72"/>
      <c r="BS4" s="72"/>
      <c r="BT4" s="72"/>
      <c r="BU4" s="72"/>
      <c r="BV4" s="72"/>
      <c r="BW4" s="72"/>
      <c r="BX4" s="72"/>
      <c r="BY4" s="72"/>
      <c r="BZ4" s="72"/>
    </row>
    <row r="5" spans="1:80" ht="16.5" customHeight="1" thickBot="1">
      <c r="A5" s="53"/>
      <c r="B5" s="479">
        <v>1</v>
      </c>
      <c r="C5" s="480"/>
      <c r="D5" s="380" t="s">
        <v>85</v>
      </c>
      <c r="E5" s="381"/>
      <c r="F5" s="381"/>
      <c r="G5" s="381"/>
      <c r="H5" s="381"/>
      <c r="I5" s="381"/>
      <c r="J5" s="382"/>
      <c r="K5" s="492" t="str">
        <f>IF('様式第1、別紙1'!H64="","",'様式第1、別紙1'!H64)</f>
        <v/>
      </c>
      <c r="L5" s="493"/>
      <c r="M5" s="493"/>
      <c r="N5" s="493"/>
      <c r="O5" s="493"/>
      <c r="P5" s="493"/>
      <c r="Q5" s="493"/>
      <c r="R5" s="493"/>
      <c r="S5" s="493"/>
      <c r="T5" s="493"/>
      <c r="U5" s="493"/>
      <c r="V5" s="493"/>
      <c r="W5" s="493"/>
      <c r="X5" s="493"/>
      <c r="Y5" s="493"/>
      <c r="Z5" s="494"/>
      <c r="AA5" s="386" t="s">
        <v>29</v>
      </c>
      <c r="AB5" s="387"/>
      <c r="AC5" s="387"/>
      <c r="AD5" s="387"/>
      <c r="AE5" s="387"/>
      <c r="AF5" s="388"/>
      <c r="AG5" s="389" t="s">
        <v>30</v>
      </c>
      <c r="AH5" s="390"/>
      <c r="AI5" s="390"/>
      <c r="AJ5" s="390"/>
      <c r="AK5" s="390"/>
      <c r="AL5" s="390"/>
      <c r="AM5" s="391" t="s">
        <v>31</v>
      </c>
      <c r="AN5" s="392"/>
      <c r="AO5" s="392"/>
      <c r="AP5" s="393"/>
      <c r="AQ5" s="412" t="s">
        <v>33</v>
      </c>
      <c r="AR5" s="413"/>
      <c r="AS5" s="413"/>
      <c r="AT5" s="413"/>
      <c r="AU5" s="413"/>
      <c r="AV5" s="413"/>
      <c r="AW5" s="413"/>
      <c r="AX5" s="413"/>
      <c r="AY5" s="414"/>
      <c r="AZ5" s="88" t="s">
        <v>64</v>
      </c>
      <c r="BA5" s="386" t="s">
        <v>29</v>
      </c>
      <c r="BB5" s="387"/>
      <c r="BC5" s="387"/>
      <c r="BD5" s="387"/>
      <c r="BE5" s="387"/>
      <c r="BF5" s="388"/>
      <c r="BG5" s="389" t="s">
        <v>30</v>
      </c>
      <c r="BH5" s="390"/>
      <c r="BI5" s="390"/>
      <c r="BJ5" s="390"/>
      <c r="BK5" s="390"/>
      <c r="BL5" s="390"/>
      <c r="BM5" s="391" t="s">
        <v>31</v>
      </c>
      <c r="BN5" s="392"/>
      <c r="BO5" s="392"/>
      <c r="BP5" s="393"/>
      <c r="BQ5" s="412" t="s">
        <v>33</v>
      </c>
      <c r="BR5" s="413"/>
      <c r="BS5" s="413"/>
      <c r="BT5" s="413"/>
      <c r="BU5" s="413"/>
      <c r="BV5" s="413"/>
      <c r="BW5" s="413"/>
      <c r="BX5" s="413"/>
      <c r="BY5" s="413"/>
      <c r="BZ5" s="80" t="s">
        <v>64</v>
      </c>
      <c r="CA5" s="54"/>
      <c r="CB5" s="57"/>
    </row>
    <row r="6" spans="1:80" ht="16.5" customHeight="1" thickTop="1">
      <c r="B6" s="481"/>
      <c r="C6" s="482"/>
      <c r="D6" s="353" t="s">
        <v>63</v>
      </c>
      <c r="E6" s="364"/>
      <c r="F6" s="364"/>
      <c r="G6" s="364"/>
      <c r="H6" s="364"/>
      <c r="I6" s="364"/>
      <c r="J6" s="365"/>
      <c r="K6" s="366" t="str">
        <f>IF('様式第1、別紙1'!L64="","",'様式第1、別紙1'!L64)</f>
        <v/>
      </c>
      <c r="L6" s="171"/>
      <c r="M6" s="171"/>
      <c r="N6" s="171"/>
      <c r="O6" s="171"/>
      <c r="P6" s="171"/>
      <c r="Q6" s="171"/>
      <c r="R6" s="171"/>
      <c r="S6" s="171"/>
      <c r="T6" s="171"/>
      <c r="U6" s="171"/>
      <c r="V6" s="171"/>
      <c r="W6" s="171"/>
      <c r="X6" s="171"/>
      <c r="Y6" s="171"/>
      <c r="Z6" s="367"/>
      <c r="AA6" s="368" t="s">
        <v>35</v>
      </c>
      <c r="AB6" s="369"/>
      <c r="AC6" s="369"/>
      <c r="AD6" s="369"/>
      <c r="AE6" s="369"/>
      <c r="AF6" s="370"/>
      <c r="AG6" s="371">
        <v>5</v>
      </c>
      <c r="AH6" s="372"/>
      <c r="AI6" s="373">
        <v>0</v>
      </c>
      <c r="AJ6" s="372"/>
      <c r="AK6" s="373">
        <v>0</v>
      </c>
      <c r="AL6" s="405"/>
      <c r="AM6" s="394" t="s">
        <v>34</v>
      </c>
      <c r="AN6" s="395"/>
      <c r="AO6" s="395"/>
      <c r="AP6" s="396"/>
      <c r="AQ6" s="397"/>
      <c r="AR6" s="398"/>
      <c r="AS6" s="399">
        <v>1</v>
      </c>
      <c r="AT6" s="398"/>
      <c r="AU6" s="58" t="s">
        <v>32</v>
      </c>
      <c r="AV6" s="399">
        <v>2</v>
      </c>
      <c r="AW6" s="398"/>
      <c r="AX6" s="399">
        <v>3</v>
      </c>
      <c r="AY6" s="400"/>
      <c r="AZ6" s="107" t="s">
        <v>86</v>
      </c>
      <c r="BA6" s="401"/>
      <c r="BB6" s="402"/>
      <c r="BC6" s="403"/>
      <c r="BD6" s="403"/>
      <c r="BE6" s="403"/>
      <c r="BF6" s="404"/>
      <c r="BG6" s="426"/>
      <c r="BH6" s="427"/>
      <c r="BI6" s="435"/>
      <c r="BJ6" s="427"/>
      <c r="BK6" s="435"/>
      <c r="BL6" s="436"/>
      <c r="BM6" s="361"/>
      <c r="BN6" s="362"/>
      <c r="BO6" s="362"/>
      <c r="BP6" s="363"/>
      <c r="BQ6" s="467"/>
      <c r="BR6" s="468"/>
      <c r="BS6" s="469"/>
      <c r="BT6" s="468"/>
      <c r="BU6" s="58" t="s">
        <v>32</v>
      </c>
      <c r="BV6" s="469"/>
      <c r="BW6" s="468"/>
      <c r="BX6" s="469"/>
      <c r="BY6" s="470"/>
      <c r="BZ6" s="104"/>
      <c r="CA6" s="54"/>
      <c r="CB6" s="57"/>
    </row>
    <row r="7" spans="1:80" ht="17.25" customHeight="1">
      <c r="B7" s="481"/>
      <c r="C7" s="482"/>
      <c r="D7" s="341" t="s">
        <v>634</v>
      </c>
      <c r="E7" s="342"/>
      <c r="F7" s="342"/>
      <c r="G7" s="342"/>
      <c r="H7" s="342"/>
      <c r="I7" s="342"/>
      <c r="J7" s="343"/>
      <c r="K7" s="347" t="str">
        <f>IF('様式第1、別紙1'!V64="","",'様式第1、別紙1'!V64)</f>
        <v/>
      </c>
      <c r="L7" s="348"/>
      <c r="M7" s="348"/>
      <c r="N7" s="348"/>
      <c r="O7" s="348"/>
      <c r="P7" s="348"/>
      <c r="Q7" s="348"/>
      <c r="R7" s="348"/>
      <c r="S7" s="348"/>
      <c r="T7" s="348"/>
      <c r="U7" s="348"/>
      <c r="V7" s="348"/>
      <c r="W7" s="348"/>
      <c r="X7" s="348"/>
      <c r="Y7" s="348"/>
      <c r="Z7" s="349"/>
      <c r="AA7" s="335"/>
      <c r="AB7" s="421"/>
      <c r="AC7" s="433"/>
      <c r="AD7" s="433"/>
      <c r="AE7" s="433"/>
      <c r="AF7" s="434"/>
      <c r="AG7" s="406"/>
      <c r="AH7" s="407"/>
      <c r="AI7" s="408"/>
      <c r="AJ7" s="407"/>
      <c r="AK7" s="408"/>
      <c r="AL7" s="409"/>
      <c r="AM7" s="338"/>
      <c r="AN7" s="339"/>
      <c r="AO7" s="339"/>
      <c r="AP7" s="340"/>
      <c r="AQ7" s="410"/>
      <c r="AR7" s="411"/>
      <c r="AS7" s="440"/>
      <c r="AT7" s="411"/>
      <c r="AU7" s="59" t="s">
        <v>32</v>
      </c>
      <c r="AV7" s="440"/>
      <c r="AW7" s="411"/>
      <c r="AX7" s="440"/>
      <c r="AY7" s="441"/>
      <c r="AZ7" s="108"/>
      <c r="BA7" s="335"/>
      <c r="BB7" s="421"/>
      <c r="BC7" s="422"/>
      <c r="BD7" s="422"/>
      <c r="BE7" s="422"/>
      <c r="BF7" s="423"/>
      <c r="BG7" s="406"/>
      <c r="BH7" s="407"/>
      <c r="BI7" s="408"/>
      <c r="BJ7" s="407"/>
      <c r="BK7" s="408"/>
      <c r="BL7" s="409"/>
      <c r="BM7" s="338"/>
      <c r="BN7" s="339"/>
      <c r="BO7" s="339"/>
      <c r="BP7" s="340"/>
      <c r="BQ7" s="410"/>
      <c r="BR7" s="411"/>
      <c r="BS7" s="440"/>
      <c r="BT7" s="411"/>
      <c r="BU7" s="59" t="s">
        <v>32</v>
      </c>
      <c r="BV7" s="440"/>
      <c r="BW7" s="411"/>
      <c r="BX7" s="440"/>
      <c r="BY7" s="464"/>
      <c r="BZ7" s="105"/>
      <c r="CA7" s="54"/>
      <c r="CB7" s="57"/>
    </row>
    <row r="8" spans="1:80" ht="16.5" customHeight="1">
      <c r="B8" s="481"/>
      <c r="C8" s="482"/>
      <c r="D8" s="344"/>
      <c r="E8" s="345"/>
      <c r="F8" s="345"/>
      <c r="G8" s="345"/>
      <c r="H8" s="345"/>
      <c r="I8" s="345"/>
      <c r="J8" s="346"/>
      <c r="K8" s="350"/>
      <c r="L8" s="351"/>
      <c r="M8" s="351"/>
      <c r="N8" s="351"/>
      <c r="O8" s="351"/>
      <c r="P8" s="351"/>
      <c r="Q8" s="351"/>
      <c r="R8" s="351"/>
      <c r="S8" s="351"/>
      <c r="T8" s="351"/>
      <c r="U8" s="351"/>
      <c r="V8" s="351"/>
      <c r="W8" s="351"/>
      <c r="X8" s="351"/>
      <c r="Y8" s="351"/>
      <c r="Z8" s="352"/>
      <c r="AA8" s="335"/>
      <c r="AB8" s="421"/>
      <c r="AC8" s="433"/>
      <c r="AD8" s="433"/>
      <c r="AE8" s="433"/>
      <c r="AF8" s="434"/>
      <c r="AG8" s="406"/>
      <c r="AH8" s="407"/>
      <c r="AI8" s="408"/>
      <c r="AJ8" s="407"/>
      <c r="AK8" s="408"/>
      <c r="AL8" s="409"/>
      <c r="AM8" s="338"/>
      <c r="AN8" s="339"/>
      <c r="AO8" s="339"/>
      <c r="AP8" s="340"/>
      <c r="AQ8" s="410"/>
      <c r="AR8" s="411"/>
      <c r="AS8" s="440"/>
      <c r="AT8" s="411"/>
      <c r="AU8" s="59" t="s">
        <v>32</v>
      </c>
      <c r="AV8" s="440"/>
      <c r="AW8" s="411"/>
      <c r="AX8" s="440"/>
      <c r="AY8" s="441"/>
      <c r="AZ8" s="108"/>
      <c r="BA8" s="335"/>
      <c r="BB8" s="421"/>
      <c r="BC8" s="422"/>
      <c r="BD8" s="422"/>
      <c r="BE8" s="422"/>
      <c r="BF8" s="423"/>
      <c r="BG8" s="406"/>
      <c r="BH8" s="407"/>
      <c r="BI8" s="408"/>
      <c r="BJ8" s="407"/>
      <c r="BK8" s="408"/>
      <c r="BL8" s="409"/>
      <c r="BM8" s="338"/>
      <c r="BN8" s="339"/>
      <c r="BO8" s="339"/>
      <c r="BP8" s="340"/>
      <c r="BQ8" s="410"/>
      <c r="BR8" s="411"/>
      <c r="BS8" s="440"/>
      <c r="BT8" s="411"/>
      <c r="BU8" s="59" t="s">
        <v>32</v>
      </c>
      <c r="BV8" s="440"/>
      <c r="BW8" s="411"/>
      <c r="BX8" s="440"/>
      <c r="BY8" s="464"/>
      <c r="BZ8" s="105"/>
      <c r="CA8" s="54"/>
      <c r="CB8" s="57"/>
    </row>
    <row r="9" spans="1:80" ht="17.100000000000001" customHeight="1">
      <c r="B9" s="481"/>
      <c r="C9" s="482"/>
      <c r="D9" s="353" t="s">
        <v>90</v>
      </c>
      <c r="E9" s="354"/>
      <c r="F9" s="354"/>
      <c r="G9" s="354"/>
      <c r="H9" s="354"/>
      <c r="I9" s="354"/>
      <c r="J9" s="355"/>
      <c r="K9" s="356" t="str">
        <f>IF('様式第1、別紙1'!Y64="","",'様式第1、別紙1'!Y64)</f>
        <v/>
      </c>
      <c r="L9" s="357"/>
      <c r="M9" s="357"/>
      <c r="N9" s="357"/>
      <c r="O9" s="357"/>
      <c r="P9" s="357"/>
      <c r="Q9" s="357"/>
      <c r="R9" s="357"/>
      <c r="S9" s="357"/>
      <c r="T9" s="357"/>
      <c r="U9" s="357"/>
      <c r="V9" s="357"/>
      <c r="W9" s="357"/>
      <c r="X9" s="357"/>
      <c r="Y9" s="357"/>
      <c r="Z9" s="358"/>
      <c r="AA9" s="335"/>
      <c r="AB9" s="421"/>
      <c r="AC9" s="433"/>
      <c r="AD9" s="433"/>
      <c r="AE9" s="433"/>
      <c r="AF9" s="434"/>
      <c r="AG9" s="406"/>
      <c r="AH9" s="407"/>
      <c r="AI9" s="408"/>
      <c r="AJ9" s="407"/>
      <c r="AK9" s="408"/>
      <c r="AL9" s="409"/>
      <c r="AM9" s="338"/>
      <c r="AN9" s="339"/>
      <c r="AO9" s="339"/>
      <c r="AP9" s="340"/>
      <c r="AQ9" s="410"/>
      <c r="AR9" s="411"/>
      <c r="AS9" s="440"/>
      <c r="AT9" s="411"/>
      <c r="AU9" s="59" t="s">
        <v>32</v>
      </c>
      <c r="AV9" s="440"/>
      <c r="AW9" s="411"/>
      <c r="AX9" s="440"/>
      <c r="AY9" s="441"/>
      <c r="AZ9" s="108"/>
      <c r="BA9" s="335"/>
      <c r="BB9" s="421"/>
      <c r="BC9" s="422"/>
      <c r="BD9" s="422"/>
      <c r="BE9" s="422"/>
      <c r="BF9" s="423"/>
      <c r="BG9" s="406"/>
      <c r="BH9" s="407"/>
      <c r="BI9" s="408"/>
      <c r="BJ9" s="407"/>
      <c r="BK9" s="408"/>
      <c r="BL9" s="409"/>
      <c r="BM9" s="338"/>
      <c r="BN9" s="339"/>
      <c r="BO9" s="339"/>
      <c r="BP9" s="340"/>
      <c r="BQ9" s="410"/>
      <c r="BR9" s="411"/>
      <c r="BS9" s="440"/>
      <c r="BT9" s="411"/>
      <c r="BU9" s="59" t="s">
        <v>32</v>
      </c>
      <c r="BV9" s="440"/>
      <c r="BW9" s="411"/>
      <c r="BX9" s="440"/>
      <c r="BY9" s="464"/>
      <c r="BZ9" s="105"/>
      <c r="CA9" s="54"/>
      <c r="CB9" s="57"/>
    </row>
    <row r="10" spans="1:80" ht="17.100000000000001" customHeight="1">
      <c r="B10" s="481"/>
      <c r="C10" s="482"/>
      <c r="D10" s="353" t="s">
        <v>91</v>
      </c>
      <c r="E10" s="354"/>
      <c r="F10" s="354"/>
      <c r="G10" s="354"/>
      <c r="H10" s="354"/>
      <c r="I10" s="354"/>
      <c r="J10" s="355"/>
      <c r="K10" s="329" t="str">
        <f>IF('様式第1、別紙1'!AB64="","",'様式第1、別紙1'!AB64)</f>
        <v/>
      </c>
      <c r="L10" s="330"/>
      <c r="M10" s="330"/>
      <c r="N10" s="330"/>
      <c r="O10" s="330"/>
      <c r="P10" s="330"/>
      <c r="Q10" s="330"/>
      <c r="R10" s="330"/>
      <c r="S10" s="330"/>
      <c r="T10" s="330"/>
      <c r="U10" s="330"/>
      <c r="V10" s="330"/>
      <c r="W10" s="330"/>
      <c r="X10" s="330"/>
      <c r="Y10" s="330"/>
      <c r="Z10" s="331"/>
      <c r="AA10" s="335"/>
      <c r="AB10" s="421"/>
      <c r="AC10" s="433"/>
      <c r="AD10" s="433"/>
      <c r="AE10" s="433"/>
      <c r="AF10" s="434"/>
      <c r="AG10" s="406"/>
      <c r="AH10" s="407"/>
      <c r="AI10" s="408"/>
      <c r="AJ10" s="407"/>
      <c r="AK10" s="408"/>
      <c r="AL10" s="409"/>
      <c r="AM10" s="338"/>
      <c r="AN10" s="339"/>
      <c r="AO10" s="339"/>
      <c r="AP10" s="340"/>
      <c r="AQ10" s="410"/>
      <c r="AR10" s="411"/>
      <c r="AS10" s="440"/>
      <c r="AT10" s="411"/>
      <c r="AU10" s="59" t="s">
        <v>32</v>
      </c>
      <c r="AV10" s="440"/>
      <c r="AW10" s="411"/>
      <c r="AX10" s="440"/>
      <c r="AY10" s="441"/>
      <c r="AZ10" s="108"/>
      <c r="BA10" s="335"/>
      <c r="BB10" s="421"/>
      <c r="BC10" s="422"/>
      <c r="BD10" s="422"/>
      <c r="BE10" s="422"/>
      <c r="BF10" s="423"/>
      <c r="BG10" s="406"/>
      <c r="BH10" s="407"/>
      <c r="BI10" s="408"/>
      <c r="BJ10" s="407"/>
      <c r="BK10" s="408"/>
      <c r="BL10" s="409"/>
      <c r="BM10" s="338"/>
      <c r="BN10" s="339"/>
      <c r="BO10" s="339"/>
      <c r="BP10" s="340"/>
      <c r="BQ10" s="410"/>
      <c r="BR10" s="411"/>
      <c r="BS10" s="440"/>
      <c r="BT10" s="411"/>
      <c r="BU10" s="59" t="s">
        <v>32</v>
      </c>
      <c r="BV10" s="440"/>
      <c r="BW10" s="411"/>
      <c r="BX10" s="440"/>
      <c r="BY10" s="464"/>
      <c r="BZ10" s="105"/>
      <c r="CA10" s="54"/>
      <c r="CB10" s="57"/>
    </row>
    <row r="11" spans="1:80" ht="17.100000000000001" customHeight="1">
      <c r="B11" s="481"/>
      <c r="C11" s="482"/>
      <c r="D11" s="353" t="s">
        <v>41</v>
      </c>
      <c r="E11" s="354"/>
      <c r="F11" s="354"/>
      <c r="G11" s="354"/>
      <c r="H11" s="354"/>
      <c r="I11" s="354"/>
      <c r="J11" s="355"/>
      <c r="K11" s="332" t="str">
        <f>IF('様式第1、別紙1'!AE64="","",'様式第1、別紙1'!AE64)</f>
        <v/>
      </c>
      <c r="L11" s="333"/>
      <c r="M11" s="333"/>
      <c r="N11" s="333"/>
      <c r="O11" s="333"/>
      <c r="P11" s="333"/>
      <c r="Q11" s="333"/>
      <c r="R11" s="333"/>
      <c r="S11" s="333"/>
      <c r="T11" s="333"/>
      <c r="U11" s="333"/>
      <c r="V11" s="333"/>
      <c r="W11" s="333"/>
      <c r="X11" s="333"/>
      <c r="Y11" s="333"/>
      <c r="Z11" s="334"/>
      <c r="AA11" s="335"/>
      <c r="AB11" s="336"/>
      <c r="AC11" s="336"/>
      <c r="AD11" s="336"/>
      <c r="AE11" s="336"/>
      <c r="AF11" s="337"/>
      <c r="AG11" s="465"/>
      <c r="AH11" s="425"/>
      <c r="AI11" s="424"/>
      <c r="AJ11" s="425"/>
      <c r="AK11" s="424"/>
      <c r="AL11" s="337"/>
      <c r="AM11" s="338"/>
      <c r="AN11" s="339"/>
      <c r="AO11" s="339"/>
      <c r="AP11" s="340"/>
      <c r="AQ11" s="338"/>
      <c r="AR11" s="466"/>
      <c r="AS11" s="461"/>
      <c r="AT11" s="466"/>
      <c r="AU11" s="59" t="s">
        <v>32</v>
      </c>
      <c r="AV11" s="461"/>
      <c r="AW11" s="466"/>
      <c r="AX11" s="461"/>
      <c r="AY11" s="462"/>
      <c r="AZ11" s="108"/>
      <c r="BA11" s="335"/>
      <c r="BB11" s="336"/>
      <c r="BC11" s="336"/>
      <c r="BD11" s="336"/>
      <c r="BE11" s="336"/>
      <c r="BF11" s="337"/>
      <c r="BG11" s="465"/>
      <c r="BH11" s="425"/>
      <c r="BI11" s="424"/>
      <c r="BJ11" s="425"/>
      <c r="BK11" s="424"/>
      <c r="BL11" s="337"/>
      <c r="BM11" s="338"/>
      <c r="BN11" s="339"/>
      <c r="BO11" s="339"/>
      <c r="BP11" s="340"/>
      <c r="BQ11" s="338"/>
      <c r="BR11" s="466"/>
      <c r="BS11" s="461"/>
      <c r="BT11" s="466"/>
      <c r="BU11" s="59" t="s">
        <v>32</v>
      </c>
      <c r="BV11" s="461"/>
      <c r="BW11" s="466"/>
      <c r="BX11" s="461"/>
      <c r="BY11" s="462"/>
      <c r="BZ11" s="105"/>
      <c r="CA11" s="54"/>
      <c r="CB11" s="57"/>
    </row>
    <row r="12" spans="1:80" ht="17.100000000000001" customHeight="1" thickBot="1">
      <c r="B12" s="483"/>
      <c r="C12" s="484"/>
      <c r="D12" s="442" t="s">
        <v>42</v>
      </c>
      <c r="E12" s="443"/>
      <c r="F12" s="443"/>
      <c r="G12" s="443"/>
      <c r="H12" s="443"/>
      <c r="I12" s="443"/>
      <c r="J12" s="444"/>
      <c r="K12" s="445" t="str">
        <f>IF('様式第1、別紙1'!AH64="","",'様式第1、別紙1'!AH64)</f>
        <v/>
      </c>
      <c r="L12" s="446"/>
      <c r="M12" s="446"/>
      <c r="N12" s="446"/>
      <c r="O12" s="446"/>
      <c r="P12" s="446"/>
      <c r="Q12" s="446"/>
      <c r="R12" s="446"/>
      <c r="S12" s="446"/>
      <c r="T12" s="446"/>
      <c r="U12" s="446"/>
      <c r="V12" s="446"/>
      <c r="W12" s="446"/>
      <c r="X12" s="446"/>
      <c r="Y12" s="446"/>
      <c r="Z12" s="447"/>
      <c r="AA12" s="428"/>
      <c r="AB12" s="429"/>
      <c r="AC12" s="430"/>
      <c r="AD12" s="430"/>
      <c r="AE12" s="430"/>
      <c r="AF12" s="431"/>
      <c r="AG12" s="432"/>
      <c r="AH12" s="416"/>
      <c r="AI12" s="415"/>
      <c r="AJ12" s="416"/>
      <c r="AK12" s="415"/>
      <c r="AL12" s="417"/>
      <c r="AM12" s="418"/>
      <c r="AN12" s="419"/>
      <c r="AO12" s="419"/>
      <c r="AP12" s="420"/>
      <c r="AQ12" s="463"/>
      <c r="AR12" s="457"/>
      <c r="AS12" s="455"/>
      <c r="AT12" s="457"/>
      <c r="AU12" s="60" t="s">
        <v>32</v>
      </c>
      <c r="AV12" s="455"/>
      <c r="AW12" s="457"/>
      <c r="AX12" s="455"/>
      <c r="AY12" s="458"/>
      <c r="AZ12" s="108"/>
      <c r="BA12" s="428"/>
      <c r="BB12" s="429"/>
      <c r="BC12" s="459"/>
      <c r="BD12" s="459"/>
      <c r="BE12" s="459"/>
      <c r="BF12" s="460"/>
      <c r="BG12" s="432"/>
      <c r="BH12" s="416"/>
      <c r="BI12" s="415"/>
      <c r="BJ12" s="416"/>
      <c r="BK12" s="415"/>
      <c r="BL12" s="417"/>
      <c r="BM12" s="418"/>
      <c r="BN12" s="419"/>
      <c r="BO12" s="419"/>
      <c r="BP12" s="420"/>
      <c r="BQ12" s="463"/>
      <c r="BR12" s="457"/>
      <c r="BS12" s="455"/>
      <c r="BT12" s="457"/>
      <c r="BU12" s="60" t="s">
        <v>32</v>
      </c>
      <c r="BV12" s="455"/>
      <c r="BW12" s="457"/>
      <c r="BX12" s="455"/>
      <c r="BY12" s="456"/>
      <c r="BZ12" s="106"/>
      <c r="CA12" s="54"/>
      <c r="CB12" s="57"/>
    </row>
    <row r="13" spans="1:80" ht="17.100000000000001" customHeight="1" thickBot="1">
      <c r="A13" s="53"/>
      <c r="B13" s="479">
        <v>2</v>
      </c>
      <c r="C13" s="480"/>
      <c r="D13" s="380" t="s">
        <v>85</v>
      </c>
      <c r="E13" s="381"/>
      <c r="F13" s="381"/>
      <c r="G13" s="381"/>
      <c r="H13" s="381"/>
      <c r="I13" s="381"/>
      <c r="J13" s="382"/>
      <c r="K13" s="383" t="str">
        <f>IF('様式第1、別紙1'!H65="","",'様式第1、別紙1'!H65)</f>
        <v/>
      </c>
      <c r="L13" s="384"/>
      <c r="M13" s="384"/>
      <c r="N13" s="384"/>
      <c r="O13" s="384"/>
      <c r="P13" s="384"/>
      <c r="Q13" s="384"/>
      <c r="R13" s="384"/>
      <c r="S13" s="384"/>
      <c r="T13" s="384"/>
      <c r="U13" s="384"/>
      <c r="V13" s="384"/>
      <c r="W13" s="384"/>
      <c r="X13" s="384"/>
      <c r="Y13" s="384"/>
      <c r="Z13" s="385"/>
      <c r="AA13" s="386" t="s">
        <v>29</v>
      </c>
      <c r="AB13" s="387"/>
      <c r="AC13" s="387"/>
      <c r="AD13" s="387"/>
      <c r="AE13" s="387"/>
      <c r="AF13" s="388"/>
      <c r="AG13" s="389" t="s">
        <v>30</v>
      </c>
      <c r="AH13" s="390"/>
      <c r="AI13" s="390"/>
      <c r="AJ13" s="390"/>
      <c r="AK13" s="390"/>
      <c r="AL13" s="390"/>
      <c r="AM13" s="391" t="s">
        <v>31</v>
      </c>
      <c r="AN13" s="392"/>
      <c r="AO13" s="392"/>
      <c r="AP13" s="393"/>
      <c r="AQ13" s="412" t="s">
        <v>33</v>
      </c>
      <c r="AR13" s="413"/>
      <c r="AS13" s="413"/>
      <c r="AT13" s="413"/>
      <c r="AU13" s="413"/>
      <c r="AV13" s="413"/>
      <c r="AW13" s="413"/>
      <c r="AX13" s="413"/>
      <c r="AY13" s="414"/>
      <c r="AZ13" s="100" t="s">
        <v>64</v>
      </c>
      <c r="BA13" s="386" t="s">
        <v>29</v>
      </c>
      <c r="BB13" s="387"/>
      <c r="BC13" s="387"/>
      <c r="BD13" s="387"/>
      <c r="BE13" s="387"/>
      <c r="BF13" s="388"/>
      <c r="BG13" s="389" t="s">
        <v>30</v>
      </c>
      <c r="BH13" s="390"/>
      <c r="BI13" s="390"/>
      <c r="BJ13" s="390"/>
      <c r="BK13" s="390"/>
      <c r="BL13" s="390"/>
      <c r="BM13" s="391" t="s">
        <v>31</v>
      </c>
      <c r="BN13" s="392"/>
      <c r="BO13" s="392"/>
      <c r="BP13" s="393"/>
      <c r="BQ13" s="412" t="s">
        <v>33</v>
      </c>
      <c r="BR13" s="413"/>
      <c r="BS13" s="413"/>
      <c r="BT13" s="413"/>
      <c r="BU13" s="413"/>
      <c r="BV13" s="413"/>
      <c r="BW13" s="413"/>
      <c r="BX13" s="413"/>
      <c r="BY13" s="413"/>
      <c r="BZ13" s="80" t="s">
        <v>64</v>
      </c>
      <c r="CA13" s="54"/>
      <c r="CB13" s="57"/>
    </row>
    <row r="14" spans="1:80" ht="17.100000000000001" customHeight="1" thickTop="1">
      <c r="B14" s="481"/>
      <c r="C14" s="482"/>
      <c r="D14" s="353" t="s">
        <v>63</v>
      </c>
      <c r="E14" s="364"/>
      <c r="F14" s="364"/>
      <c r="G14" s="364"/>
      <c r="H14" s="364"/>
      <c r="I14" s="364"/>
      <c r="J14" s="365"/>
      <c r="K14" s="366" t="str">
        <f>IF('様式第1、別紙1'!L65="","",'様式第1、別紙1'!L65)</f>
        <v/>
      </c>
      <c r="L14" s="171"/>
      <c r="M14" s="171"/>
      <c r="N14" s="171"/>
      <c r="O14" s="171"/>
      <c r="P14" s="171"/>
      <c r="Q14" s="171"/>
      <c r="R14" s="171"/>
      <c r="S14" s="171"/>
      <c r="T14" s="171"/>
      <c r="U14" s="171"/>
      <c r="V14" s="171"/>
      <c r="W14" s="171"/>
      <c r="X14" s="171"/>
      <c r="Y14" s="171"/>
      <c r="Z14" s="367"/>
      <c r="AA14" s="368" t="s">
        <v>35</v>
      </c>
      <c r="AB14" s="369"/>
      <c r="AC14" s="369"/>
      <c r="AD14" s="369"/>
      <c r="AE14" s="369"/>
      <c r="AF14" s="370"/>
      <c r="AG14" s="371">
        <v>5</v>
      </c>
      <c r="AH14" s="372"/>
      <c r="AI14" s="373">
        <v>0</v>
      </c>
      <c r="AJ14" s="372"/>
      <c r="AK14" s="373">
        <v>0</v>
      </c>
      <c r="AL14" s="405"/>
      <c r="AM14" s="394" t="s">
        <v>34</v>
      </c>
      <c r="AN14" s="395"/>
      <c r="AO14" s="395"/>
      <c r="AP14" s="396"/>
      <c r="AQ14" s="397"/>
      <c r="AR14" s="398"/>
      <c r="AS14" s="399">
        <v>1</v>
      </c>
      <c r="AT14" s="398"/>
      <c r="AU14" s="58" t="s">
        <v>32</v>
      </c>
      <c r="AV14" s="399">
        <v>2</v>
      </c>
      <c r="AW14" s="398"/>
      <c r="AX14" s="399">
        <v>3</v>
      </c>
      <c r="AY14" s="400"/>
      <c r="AZ14" s="107" t="s">
        <v>86</v>
      </c>
      <c r="BA14" s="401"/>
      <c r="BB14" s="402"/>
      <c r="BC14" s="403"/>
      <c r="BD14" s="403"/>
      <c r="BE14" s="403"/>
      <c r="BF14" s="404"/>
      <c r="BG14" s="426"/>
      <c r="BH14" s="427"/>
      <c r="BI14" s="435"/>
      <c r="BJ14" s="427"/>
      <c r="BK14" s="435"/>
      <c r="BL14" s="436"/>
      <c r="BM14" s="361"/>
      <c r="BN14" s="362"/>
      <c r="BO14" s="362"/>
      <c r="BP14" s="363"/>
      <c r="BQ14" s="467"/>
      <c r="BR14" s="468"/>
      <c r="BS14" s="469"/>
      <c r="BT14" s="468"/>
      <c r="BU14" s="58" t="s">
        <v>32</v>
      </c>
      <c r="BV14" s="469"/>
      <c r="BW14" s="468"/>
      <c r="BX14" s="469"/>
      <c r="BY14" s="470"/>
      <c r="BZ14" s="104"/>
      <c r="CA14" s="54"/>
      <c r="CB14" s="57"/>
    </row>
    <row r="15" spans="1:80" ht="17.100000000000001" customHeight="1">
      <c r="B15" s="481"/>
      <c r="C15" s="482"/>
      <c r="D15" s="341" t="s">
        <v>634</v>
      </c>
      <c r="E15" s="342"/>
      <c r="F15" s="342"/>
      <c r="G15" s="342"/>
      <c r="H15" s="342"/>
      <c r="I15" s="342"/>
      <c r="J15" s="343"/>
      <c r="K15" s="347" t="str">
        <f>IF('様式第1、別紙1'!V65="","",'様式第1、別紙1'!V65)</f>
        <v/>
      </c>
      <c r="L15" s="348"/>
      <c r="M15" s="348"/>
      <c r="N15" s="348"/>
      <c r="O15" s="348"/>
      <c r="P15" s="348"/>
      <c r="Q15" s="348"/>
      <c r="R15" s="348"/>
      <c r="S15" s="348"/>
      <c r="T15" s="348"/>
      <c r="U15" s="348"/>
      <c r="V15" s="348"/>
      <c r="W15" s="348"/>
      <c r="X15" s="348"/>
      <c r="Y15" s="348"/>
      <c r="Z15" s="349"/>
      <c r="AA15" s="335"/>
      <c r="AB15" s="421"/>
      <c r="AC15" s="433"/>
      <c r="AD15" s="433"/>
      <c r="AE15" s="433"/>
      <c r="AF15" s="434"/>
      <c r="AG15" s="406"/>
      <c r="AH15" s="407"/>
      <c r="AI15" s="408"/>
      <c r="AJ15" s="407"/>
      <c r="AK15" s="408"/>
      <c r="AL15" s="409"/>
      <c r="AM15" s="338"/>
      <c r="AN15" s="339"/>
      <c r="AO15" s="339"/>
      <c r="AP15" s="340"/>
      <c r="AQ15" s="410"/>
      <c r="AR15" s="411"/>
      <c r="AS15" s="440"/>
      <c r="AT15" s="411"/>
      <c r="AU15" s="59" t="s">
        <v>32</v>
      </c>
      <c r="AV15" s="440"/>
      <c r="AW15" s="411"/>
      <c r="AX15" s="440"/>
      <c r="AY15" s="441"/>
      <c r="AZ15" s="108"/>
      <c r="BA15" s="335"/>
      <c r="BB15" s="421"/>
      <c r="BC15" s="422"/>
      <c r="BD15" s="422"/>
      <c r="BE15" s="422"/>
      <c r="BF15" s="423"/>
      <c r="BG15" s="406"/>
      <c r="BH15" s="407"/>
      <c r="BI15" s="408"/>
      <c r="BJ15" s="407"/>
      <c r="BK15" s="408"/>
      <c r="BL15" s="409"/>
      <c r="BM15" s="338"/>
      <c r="BN15" s="339"/>
      <c r="BO15" s="339"/>
      <c r="BP15" s="340"/>
      <c r="BQ15" s="410"/>
      <c r="BR15" s="411"/>
      <c r="BS15" s="440"/>
      <c r="BT15" s="411"/>
      <c r="BU15" s="59" t="s">
        <v>32</v>
      </c>
      <c r="BV15" s="440"/>
      <c r="BW15" s="411"/>
      <c r="BX15" s="440"/>
      <c r="BY15" s="464"/>
      <c r="BZ15" s="105"/>
      <c r="CA15" s="54"/>
      <c r="CB15" s="57"/>
    </row>
    <row r="16" spans="1:80" ht="17.100000000000001" customHeight="1">
      <c r="B16" s="481"/>
      <c r="C16" s="482"/>
      <c r="D16" s="344"/>
      <c r="E16" s="345"/>
      <c r="F16" s="345"/>
      <c r="G16" s="345"/>
      <c r="H16" s="345"/>
      <c r="I16" s="345"/>
      <c r="J16" s="346"/>
      <c r="K16" s="350"/>
      <c r="L16" s="351"/>
      <c r="M16" s="351"/>
      <c r="N16" s="351"/>
      <c r="O16" s="351"/>
      <c r="P16" s="351"/>
      <c r="Q16" s="351"/>
      <c r="R16" s="351"/>
      <c r="S16" s="351"/>
      <c r="T16" s="351"/>
      <c r="U16" s="351"/>
      <c r="V16" s="351"/>
      <c r="W16" s="351"/>
      <c r="X16" s="351"/>
      <c r="Y16" s="351"/>
      <c r="Z16" s="352"/>
      <c r="AA16" s="335"/>
      <c r="AB16" s="421"/>
      <c r="AC16" s="433"/>
      <c r="AD16" s="433"/>
      <c r="AE16" s="433"/>
      <c r="AF16" s="434"/>
      <c r="AG16" s="406"/>
      <c r="AH16" s="407"/>
      <c r="AI16" s="408"/>
      <c r="AJ16" s="407"/>
      <c r="AK16" s="408"/>
      <c r="AL16" s="409"/>
      <c r="AM16" s="338"/>
      <c r="AN16" s="339"/>
      <c r="AO16" s="339"/>
      <c r="AP16" s="340"/>
      <c r="AQ16" s="410"/>
      <c r="AR16" s="411"/>
      <c r="AS16" s="440"/>
      <c r="AT16" s="411"/>
      <c r="AU16" s="59" t="s">
        <v>32</v>
      </c>
      <c r="AV16" s="440"/>
      <c r="AW16" s="411"/>
      <c r="AX16" s="440"/>
      <c r="AY16" s="441"/>
      <c r="AZ16" s="108"/>
      <c r="BA16" s="335"/>
      <c r="BB16" s="421"/>
      <c r="BC16" s="422"/>
      <c r="BD16" s="422"/>
      <c r="BE16" s="422"/>
      <c r="BF16" s="423"/>
      <c r="BG16" s="406"/>
      <c r="BH16" s="407"/>
      <c r="BI16" s="408"/>
      <c r="BJ16" s="407"/>
      <c r="BK16" s="408"/>
      <c r="BL16" s="409"/>
      <c r="BM16" s="338"/>
      <c r="BN16" s="339"/>
      <c r="BO16" s="339"/>
      <c r="BP16" s="340"/>
      <c r="BQ16" s="410"/>
      <c r="BR16" s="411"/>
      <c r="BS16" s="440"/>
      <c r="BT16" s="411"/>
      <c r="BU16" s="59" t="s">
        <v>32</v>
      </c>
      <c r="BV16" s="440"/>
      <c r="BW16" s="411"/>
      <c r="BX16" s="440"/>
      <c r="BY16" s="464"/>
      <c r="BZ16" s="105"/>
      <c r="CA16" s="54"/>
      <c r="CB16" s="57"/>
    </row>
    <row r="17" spans="1:80" ht="17.100000000000001" customHeight="1">
      <c r="B17" s="481"/>
      <c r="C17" s="482"/>
      <c r="D17" s="353" t="s">
        <v>90</v>
      </c>
      <c r="E17" s="354"/>
      <c r="F17" s="354"/>
      <c r="G17" s="354"/>
      <c r="H17" s="354"/>
      <c r="I17" s="354"/>
      <c r="J17" s="355"/>
      <c r="K17" s="356" t="str">
        <f>IF('様式第1、別紙1'!Y65="","",'様式第1、別紙1'!Y65)</f>
        <v/>
      </c>
      <c r="L17" s="357"/>
      <c r="M17" s="357"/>
      <c r="N17" s="357"/>
      <c r="O17" s="357"/>
      <c r="P17" s="357"/>
      <c r="Q17" s="357"/>
      <c r="R17" s="357"/>
      <c r="S17" s="357"/>
      <c r="T17" s="357"/>
      <c r="U17" s="357"/>
      <c r="V17" s="357"/>
      <c r="W17" s="357"/>
      <c r="X17" s="357"/>
      <c r="Y17" s="357"/>
      <c r="Z17" s="358"/>
      <c r="AA17" s="335"/>
      <c r="AB17" s="421"/>
      <c r="AC17" s="433"/>
      <c r="AD17" s="433"/>
      <c r="AE17" s="433"/>
      <c r="AF17" s="434"/>
      <c r="AG17" s="406"/>
      <c r="AH17" s="407"/>
      <c r="AI17" s="408"/>
      <c r="AJ17" s="407"/>
      <c r="AK17" s="408"/>
      <c r="AL17" s="409"/>
      <c r="AM17" s="338"/>
      <c r="AN17" s="339"/>
      <c r="AO17" s="339"/>
      <c r="AP17" s="340"/>
      <c r="AQ17" s="410"/>
      <c r="AR17" s="411"/>
      <c r="AS17" s="440"/>
      <c r="AT17" s="411"/>
      <c r="AU17" s="59" t="s">
        <v>32</v>
      </c>
      <c r="AV17" s="440"/>
      <c r="AW17" s="411"/>
      <c r="AX17" s="440"/>
      <c r="AY17" s="441"/>
      <c r="AZ17" s="108"/>
      <c r="BA17" s="335"/>
      <c r="BB17" s="421"/>
      <c r="BC17" s="422"/>
      <c r="BD17" s="422"/>
      <c r="BE17" s="422"/>
      <c r="BF17" s="423"/>
      <c r="BG17" s="406"/>
      <c r="BH17" s="407"/>
      <c r="BI17" s="408"/>
      <c r="BJ17" s="407"/>
      <c r="BK17" s="408"/>
      <c r="BL17" s="409"/>
      <c r="BM17" s="338"/>
      <c r="BN17" s="339"/>
      <c r="BO17" s="339"/>
      <c r="BP17" s="340"/>
      <c r="BQ17" s="410"/>
      <c r="BR17" s="411"/>
      <c r="BS17" s="440"/>
      <c r="BT17" s="411"/>
      <c r="BU17" s="59" t="s">
        <v>32</v>
      </c>
      <c r="BV17" s="440"/>
      <c r="BW17" s="411"/>
      <c r="BX17" s="440"/>
      <c r="BY17" s="464"/>
      <c r="BZ17" s="105"/>
      <c r="CA17" s="54"/>
      <c r="CB17" s="57"/>
    </row>
    <row r="18" spans="1:80" ht="17.100000000000001" customHeight="1">
      <c r="B18" s="481"/>
      <c r="C18" s="482"/>
      <c r="D18" s="353" t="s">
        <v>91</v>
      </c>
      <c r="E18" s="354"/>
      <c r="F18" s="354"/>
      <c r="G18" s="354"/>
      <c r="H18" s="354"/>
      <c r="I18" s="354"/>
      <c r="J18" s="355"/>
      <c r="K18" s="329" t="str">
        <f>IF('様式第1、別紙1'!AB65="","",'様式第1、別紙1'!AB65)</f>
        <v/>
      </c>
      <c r="L18" s="330"/>
      <c r="M18" s="330"/>
      <c r="N18" s="330"/>
      <c r="O18" s="330"/>
      <c r="P18" s="330"/>
      <c r="Q18" s="330"/>
      <c r="R18" s="330"/>
      <c r="S18" s="330"/>
      <c r="T18" s="330"/>
      <c r="U18" s="330"/>
      <c r="V18" s="330"/>
      <c r="W18" s="330"/>
      <c r="X18" s="330"/>
      <c r="Y18" s="330"/>
      <c r="Z18" s="331"/>
      <c r="AA18" s="335"/>
      <c r="AB18" s="421"/>
      <c r="AC18" s="433"/>
      <c r="AD18" s="433"/>
      <c r="AE18" s="433"/>
      <c r="AF18" s="434"/>
      <c r="AG18" s="406"/>
      <c r="AH18" s="407"/>
      <c r="AI18" s="408"/>
      <c r="AJ18" s="407"/>
      <c r="AK18" s="408"/>
      <c r="AL18" s="409"/>
      <c r="AM18" s="338"/>
      <c r="AN18" s="339"/>
      <c r="AO18" s="339"/>
      <c r="AP18" s="340"/>
      <c r="AQ18" s="410"/>
      <c r="AR18" s="411"/>
      <c r="AS18" s="440"/>
      <c r="AT18" s="411"/>
      <c r="AU18" s="59" t="s">
        <v>32</v>
      </c>
      <c r="AV18" s="440"/>
      <c r="AW18" s="411"/>
      <c r="AX18" s="440"/>
      <c r="AY18" s="441"/>
      <c r="AZ18" s="108"/>
      <c r="BA18" s="335"/>
      <c r="BB18" s="421"/>
      <c r="BC18" s="422"/>
      <c r="BD18" s="422"/>
      <c r="BE18" s="422"/>
      <c r="BF18" s="423"/>
      <c r="BG18" s="406"/>
      <c r="BH18" s="407"/>
      <c r="BI18" s="408"/>
      <c r="BJ18" s="407"/>
      <c r="BK18" s="408"/>
      <c r="BL18" s="409"/>
      <c r="BM18" s="338"/>
      <c r="BN18" s="339"/>
      <c r="BO18" s="339"/>
      <c r="BP18" s="340"/>
      <c r="BQ18" s="410"/>
      <c r="BR18" s="411"/>
      <c r="BS18" s="440"/>
      <c r="BT18" s="411"/>
      <c r="BU18" s="59" t="s">
        <v>32</v>
      </c>
      <c r="BV18" s="440"/>
      <c r="BW18" s="411"/>
      <c r="BX18" s="440"/>
      <c r="BY18" s="464"/>
      <c r="BZ18" s="105"/>
      <c r="CA18" s="54"/>
      <c r="CB18" s="57"/>
    </row>
    <row r="19" spans="1:80" ht="17.100000000000001" customHeight="1">
      <c r="B19" s="481"/>
      <c r="C19" s="482"/>
      <c r="D19" s="353" t="s">
        <v>41</v>
      </c>
      <c r="E19" s="354"/>
      <c r="F19" s="354"/>
      <c r="G19" s="354"/>
      <c r="H19" s="354"/>
      <c r="I19" s="354"/>
      <c r="J19" s="355"/>
      <c r="K19" s="332" t="str">
        <f>IF('様式第1、別紙1'!AE65="","",'様式第1、別紙1'!AE65)</f>
        <v/>
      </c>
      <c r="L19" s="333"/>
      <c r="M19" s="333"/>
      <c r="N19" s="333"/>
      <c r="O19" s="333"/>
      <c r="P19" s="333"/>
      <c r="Q19" s="333"/>
      <c r="R19" s="333"/>
      <c r="S19" s="333"/>
      <c r="T19" s="333"/>
      <c r="U19" s="333"/>
      <c r="V19" s="333"/>
      <c r="W19" s="333"/>
      <c r="X19" s="333"/>
      <c r="Y19" s="333"/>
      <c r="Z19" s="334"/>
      <c r="AA19" s="335"/>
      <c r="AB19" s="336"/>
      <c r="AC19" s="336"/>
      <c r="AD19" s="336"/>
      <c r="AE19" s="336"/>
      <c r="AF19" s="337"/>
      <c r="AG19" s="465"/>
      <c r="AH19" s="425"/>
      <c r="AI19" s="424"/>
      <c r="AJ19" s="425"/>
      <c r="AK19" s="424"/>
      <c r="AL19" s="337"/>
      <c r="AM19" s="338"/>
      <c r="AN19" s="339"/>
      <c r="AO19" s="339"/>
      <c r="AP19" s="340"/>
      <c r="AQ19" s="338"/>
      <c r="AR19" s="466"/>
      <c r="AS19" s="461"/>
      <c r="AT19" s="466"/>
      <c r="AU19" s="59" t="s">
        <v>32</v>
      </c>
      <c r="AV19" s="461"/>
      <c r="AW19" s="466"/>
      <c r="AX19" s="461"/>
      <c r="AY19" s="462"/>
      <c r="AZ19" s="108"/>
      <c r="BA19" s="335"/>
      <c r="BB19" s="336"/>
      <c r="BC19" s="336"/>
      <c r="BD19" s="336"/>
      <c r="BE19" s="336"/>
      <c r="BF19" s="337"/>
      <c r="BG19" s="465"/>
      <c r="BH19" s="425"/>
      <c r="BI19" s="424"/>
      <c r="BJ19" s="425"/>
      <c r="BK19" s="424"/>
      <c r="BL19" s="337"/>
      <c r="BM19" s="338"/>
      <c r="BN19" s="339"/>
      <c r="BO19" s="339"/>
      <c r="BP19" s="340"/>
      <c r="BQ19" s="338"/>
      <c r="BR19" s="466"/>
      <c r="BS19" s="461"/>
      <c r="BT19" s="466"/>
      <c r="BU19" s="59" t="s">
        <v>32</v>
      </c>
      <c r="BV19" s="461"/>
      <c r="BW19" s="466"/>
      <c r="BX19" s="461"/>
      <c r="BY19" s="462"/>
      <c r="BZ19" s="105"/>
      <c r="CA19" s="54"/>
      <c r="CB19" s="57"/>
    </row>
    <row r="20" spans="1:80" ht="17.100000000000001" customHeight="1" thickBot="1">
      <c r="B20" s="483"/>
      <c r="C20" s="484"/>
      <c r="D20" s="442" t="s">
        <v>42</v>
      </c>
      <c r="E20" s="443"/>
      <c r="F20" s="443"/>
      <c r="G20" s="443"/>
      <c r="H20" s="443"/>
      <c r="I20" s="443"/>
      <c r="J20" s="444"/>
      <c r="K20" s="445" t="str">
        <f>IF('様式第1、別紙1'!AH65="","",'様式第1、別紙1'!AH65)</f>
        <v/>
      </c>
      <c r="L20" s="446"/>
      <c r="M20" s="446"/>
      <c r="N20" s="446"/>
      <c r="O20" s="446"/>
      <c r="P20" s="446"/>
      <c r="Q20" s="446"/>
      <c r="R20" s="446"/>
      <c r="S20" s="446"/>
      <c r="T20" s="446"/>
      <c r="U20" s="446"/>
      <c r="V20" s="446"/>
      <c r="W20" s="446"/>
      <c r="X20" s="446"/>
      <c r="Y20" s="446"/>
      <c r="Z20" s="447"/>
      <c r="AA20" s="428"/>
      <c r="AB20" s="429"/>
      <c r="AC20" s="430"/>
      <c r="AD20" s="430"/>
      <c r="AE20" s="430"/>
      <c r="AF20" s="431"/>
      <c r="AG20" s="432"/>
      <c r="AH20" s="416"/>
      <c r="AI20" s="415"/>
      <c r="AJ20" s="416"/>
      <c r="AK20" s="415"/>
      <c r="AL20" s="417"/>
      <c r="AM20" s="418"/>
      <c r="AN20" s="419"/>
      <c r="AO20" s="419"/>
      <c r="AP20" s="420"/>
      <c r="AQ20" s="463"/>
      <c r="AR20" s="457"/>
      <c r="AS20" s="455"/>
      <c r="AT20" s="457"/>
      <c r="AU20" s="60" t="s">
        <v>32</v>
      </c>
      <c r="AV20" s="455"/>
      <c r="AW20" s="457"/>
      <c r="AX20" s="455"/>
      <c r="AY20" s="458"/>
      <c r="AZ20" s="108"/>
      <c r="BA20" s="428"/>
      <c r="BB20" s="429"/>
      <c r="BC20" s="459"/>
      <c r="BD20" s="459"/>
      <c r="BE20" s="459"/>
      <c r="BF20" s="460"/>
      <c r="BG20" s="432"/>
      <c r="BH20" s="416"/>
      <c r="BI20" s="415"/>
      <c r="BJ20" s="416"/>
      <c r="BK20" s="415"/>
      <c r="BL20" s="417"/>
      <c r="BM20" s="418"/>
      <c r="BN20" s="419"/>
      <c r="BO20" s="419"/>
      <c r="BP20" s="420"/>
      <c r="BQ20" s="463"/>
      <c r="BR20" s="457"/>
      <c r="BS20" s="455"/>
      <c r="BT20" s="457"/>
      <c r="BU20" s="60" t="s">
        <v>32</v>
      </c>
      <c r="BV20" s="455"/>
      <c r="BW20" s="457"/>
      <c r="BX20" s="455"/>
      <c r="BY20" s="456"/>
      <c r="BZ20" s="106"/>
      <c r="CA20" s="54"/>
      <c r="CB20" s="57"/>
    </row>
    <row r="21" spans="1:80" ht="17.100000000000001" customHeight="1" thickBot="1">
      <c r="A21" s="53"/>
      <c r="B21" s="479">
        <v>3</v>
      </c>
      <c r="C21" s="480"/>
      <c r="D21" s="380" t="s">
        <v>85</v>
      </c>
      <c r="E21" s="381"/>
      <c r="F21" s="381"/>
      <c r="G21" s="381"/>
      <c r="H21" s="381"/>
      <c r="I21" s="381"/>
      <c r="J21" s="382"/>
      <c r="K21" s="383" t="str">
        <f>IF('様式第1、別紙1'!H66="","",'様式第1、別紙1'!H66)</f>
        <v/>
      </c>
      <c r="L21" s="384"/>
      <c r="M21" s="384"/>
      <c r="N21" s="384"/>
      <c r="O21" s="384"/>
      <c r="P21" s="384"/>
      <c r="Q21" s="384"/>
      <c r="R21" s="384"/>
      <c r="S21" s="384"/>
      <c r="T21" s="384"/>
      <c r="U21" s="384"/>
      <c r="V21" s="384"/>
      <c r="W21" s="384"/>
      <c r="X21" s="384"/>
      <c r="Y21" s="384"/>
      <c r="Z21" s="385"/>
      <c r="AA21" s="386" t="s">
        <v>29</v>
      </c>
      <c r="AB21" s="387"/>
      <c r="AC21" s="387"/>
      <c r="AD21" s="387"/>
      <c r="AE21" s="387"/>
      <c r="AF21" s="388"/>
      <c r="AG21" s="389" t="s">
        <v>30</v>
      </c>
      <c r="AH21" s="390"/>
      <c r="AI21" s="390"/>
      <c r="AJ21" s="390"/>
      <c r="AK21" s="390"/>
      <c r="AL21" s="390"/>
      <c r="AM21" s="391" t="s">
        <v>31</v>
      </c>
      <c r="AN21" s="392"/>
      <c r="AO21" s="392"/>
      <c r="AP21" s="393"/>
      <c r="AQ21" s="412" t="s">
        <v>33</v>
      </c>
      <c r="AR21" s="413"/>
      <c r="AS21" s="413"/>
      <c r="AT21" s="413"/>
      <c r="AU21" s="413"/>
      <c r="AV21" s="413"/>
      <c r="AW21" s="413"/>
      <c r="AX21" s="413"/>
      <c r="AY21" s="414"/>
      <c r="AZ21" s="100" t="s">
        <v>64</v>
      </c>
      <c r="BA21" s="386" t="s">
        <v>29</v>
      </c>
      <c r="BB21" s="387"/>
      <c r="BC21" s="387"/>
      <c r="BD21" s="387"/>
      <c r="BE21" s="387"/>
      <c r="BF21" s="388"/>
      <c r="BG21" s="389" t="s">
        <v>30</v>
      </c>
      <c r="BH21" s="390"/>
      <c r="BI21" s="390"/>
      <c r="BJ21" s="390"/>
      <c r="BK21" s="390"/>
      <c r="BL21" s="390"/>
      <c r="BM21" s="391" t="s">
        <v>31</v>
      </c>
      <c r="BN21" s="392"/>
      <c r="BO21" s="392"/>
      <c r="BP21" s="393"/>
      <c r="BQ21" s="412" t="s">
        <v>33</v>
      </c>
      <c r="BR21" s="413"/>
      <c r="BS21" s="413"/>
      <c r="BT21" s="413"/>
      <c r="BU21" s="413"/>
      <c r="BV21" s="413"/>
      <c r="BW21" s="413"/>
      <c r="BX21" s="413"/>
      <c r="BY21" s="413"/>
      <c r="BZ21" s="80" t="s">
        <v>64</v>
      </c>
      <c r="CA21" s="54"/>
      <c r="CB21" s="57"/>
    </row>
    <row r="22" spans="1:80" ht="17.100000000000001" customHeight="1" thickTop="1">
      <c r="B22" s="481"/>
      <c r="C22" s="482"/>
      <c r="D22" s="353" t="s">
        <v>63</v>
      </c>
      <c r="E22" s="364"/>
      <c r="F22" s="364"/>
      <c r="G22" s="364"/>
      <c r="H22" s="364"/>
      <c r="I22" s="364"/>
      <c r="J22" s="365"/>
      <c r="K22" s="366" t="str">
        <f>IF('様式第1、別紙1'!L66="","",'様式第1、別紙1'!L66)</f>
        <v/>
      </c>
      <c r="L22" s="171"/>
      <c r="M22" s="171"/>
      <c r="N22" s="171"/>
      <c r="O22" s="171"/>
      <c r="P22" s="171"/>
      <c r="Q22" s="171"/>
      <c r="R22" s="171"/>
      <c r="S22" s="171"/>
      <c r="T22" s="171"/>
      <c r="U22" s="171"/>
      <c r="V22" s="171"/>
      <c r="W22" s="171"/>
      <c r="X22" s="171"/>
      <c r="Y22" s="171"/>
      <c r="Z22" s="367"/>
      <c r="AA22" s="368" t="s">
        <v>35</v>
      </c>
      <c r="AB22" s="369"/>
      <c r="AC22" s="369"/>
      <c r="AD22" s="369"/>
      <c r="AE22" s="369"/>
      <c r="AF22" s="370"/>
      <c r="AG22" s="371">
        <v>5</v>
      </c>
      <c r="AH22" s="372"/>
      <c r="AI22" s="373">
        <v>0</v>
      </c>
      <c r="AJ22" s="372"/>
      <c r="AK22" s="373">
        <v>0</v>
      </c>
      <c r="AL22" s="405"/>
      <c r="AM22" s="394" t="s">
        <v>34</v>
      </c>
      <c r="AN22" s="395"/>
      <c r="AO22" s="395"/>
      <c r="AP22" s="396"/>
      <c r="AQ22" s="397"/>
      <c r="AR22" s="398"/>
      <c r="AS22" s="399">
        <v>1</v>
      </c>
      <c r="AT22" s="398"/>
      <c r="AU22" s="58" t="s">
        <v>32</v>
      </c>
      <c r="AV22" s="399">
        <v>2</v>
      </c>
      <c r="AW22" s="398"/>
      <c r="AX22" s="399">
        <v>3</v>
      </c>
      <c r="AY22" s="400"/>
      <c r="AZ22" s="107" t="s">
        <v>86</v>
      </c>
      <c r="BA22" s="401"/>
      <c r="BB22" s="402"/>
      <c r="BC22" s="403"/>
      <c r="BD22" s="403"/>
      <c r="BE22" s="403"/>
      <c r="BF22" s="404"/>
      <c r="BG22" s="426"/>
      <c r="BH22" s="427"/>
      <c r="BI22" s="435"/>
      <c r="BJ22" s="427"/>
      <c r="BK22" s="435"/>
      <c r="BL22" s="436"/>
      <c r="BM22" s="361"/>
      <c r="BN22" s="362"/>
      <c r="BO22" s="362"/>
      <c r="BP22" s="363"/>
      <c r="BQ22" s="467"/>
      <c r="BR22" s="468"/>
      <c r="BS22" s="469"/>
      <c r="BT22" s="468"/>
      <c r="BU22" s="58" t="s">
        <v>32</v>
      </c>
      <c r="BV22" s="469"/>
      <c r="BW22" s="468"/>
      <c r="BX22" s="469"/>
      <c r="BY22" s="470"/>
      <c r="BZ22" s="104"/>
      <c r="CA22" s="54"/>
      <c r="CB22" s="57"/>
    </row>
    <row r="23" spans="1:80" ht="17.100000000000001" customHeight="1">
      <c r="B23" s="481"/>
      <c r="C23" s="482"/>
      <c r="D23" s="341" t="s">
        <v>634</v>
      </c>
      <c r="E23" s="342"/>
      <c r="F23" s="342"/>
      <c r="G23" s="342"/>
      <c r="H23" s="342"/>
      <c r="I23" s="342"/>
      <c r="J23" s="343"/>
      <c r="K23" s="347" t="str">
        <f>IF('様式第1、別紙1'!V66="","",'様式第1、別紙1'!V66)</f>
        <v/>
      </c>
      <c r="L23" s="348"/>
      <c r="M23" s="348"/>
      <c r="N23" s="348"/>
      <c r="O23" s="348"/>
      <c r="P23" s="348"/>
      <c r="Q23" s="348"/>
      <c r="R23" s="348"/>
      <c r="S23" s="348"/>
      <c r="T23" s="348"/>
      <c r="U23" s="348"/>
      <c r="V23" s="348"/>
      <c r="W23" s="348"/>
      <c r="X23" s="348"/>
      <c r="Y23" s="348"/>
      <c r="Z23" s="349"/>
      <c r="AA23" s="335"/>
      <c r="AB23" s="421"/>
      <c r="AC23" s="433"/>
      <c r="AD23" s="433"/>
      <c r="AE23" s="433"/>
      <c r="AF23" s="434"/>
      <c r="AG23" s="406"/>
      <c r="AH23" s="407"/>
      <c r="AI23" s="408"/>
      <c r="AJ23" s="407"/>
      <c r="AK23" s="408"/>
      <c r="AL23" s="409"/>
      <c r="AM23" s="338"/>
      <c r="AN23" s="339"/>
      <c r="AO23" s="339"/>
      <c r="AP23" s="340"/>
      <c r="AQ23" s="410"/>
      <c r="AR23" s="411"/>
      <c r="AS23" s="440"/>
      <c r="AT23" s="411"/>
      <c r="AU23" s="59" t="s">
        <v>32</v>
      </c>
      <c r="AV23" s="440"/>
      <c r="AW23" s="411"/>
      <c r="AX23" s="440"/>
      <c r="AY23" s="441"/>
      <c r="AZ23" s="108"/>
      <c r="BA23" s="335"/>
      <c r="BB23" s="421"/>
      <c r="BC23" s="422"/>
      <c r="BD23" s="422"/>
      <c r="BE23" s="422"/>
      <c r="BF23" s="423"/>
      <c r="BG23" s="406"/>
      <c r="BH23" s="407"/>
      <c r="BI23" s="408"/>
      <c r="BJ23" s="407"/>
      <c r="BK23" s="408"/>
      <c r="BL23" s="409"/>
      <c r="BM23" s="338"/>
      <c r="BN23" s="339"/>
      <c r="BO23" s="339"/>
      <c r="BP23" s="340"/>
      <c r="BQ23" s="410"/>
      <c r="BR23" s="411"/>
      <c r="BS23" s="440"/>
      <c r="BT23" s="411"/>
      <c r="BU23" s="59" t="s">
        <v>32</v>
      </c>
      <c r="BV23" s="440"/>
      <c r="BW23" s="411"/>
      <c r="BX23" s="440"/>
      <c r="BY23" s="464"/>
      <c r="BZ23" s="105"/>
      <c r="CA23" s="54"/>
      <c r="CB23" s="57"/>
    </row>
    <row r="24" spans="1:80" ht="17.100000000000001" customHeight="1">
      <c r="B24" s="481"/>
      <c r="C24" s="482"/>
      <c r="D24" s="344"/>
      <c r="E24" s="345"/>
      <c r="F24" s="345"/>
      <c r="G24" s="345"/>
      <c r="H24" s="345"/>
      <c r="I24" s="345"/>
      <c r="J24" s="346"/>
      <c r="K24" s="350"/>
      <c r="L24" s="351"/>
      <c r="M24" s="351"/>
      <c r="N24" s="351"/>
      <c r="O24" s="351"/>
      <c r="P24" s="351"/>
      <c r="Q24" s="351"/>
      <c r="R24" s="351"/>
      <c r="S24" s="351"/>
      <c r="T24" s="351"/>
      <c r="U24" s="351"/>
      <c r="V24" s="351"/>
      <c r="W24" s="351"/>
      <c r="X24" s="351"/>
      <c r="Y24" s="351"/>
      <c r="Z24" s="352"/>
      <c r="AA24" s="335"/>
      <c r="AB24" s="421"/>
      <c r="AC24" s="433"/>
      <c r="AD24" s="433"/>
      <c r="AE24" s="433"/>
      <c r="AF24" s="434"/>
      <c r="AG24" s="406"/>
      <c r="AH24" s="407"/>
      <c r="AI24" s="408"/>
      <c r="AJ24" s="407"/>
      <c r="AK24" s="408"/>
      <c r="AL24" s="409"/>
      <c r="AM24" s="338"/>
      <c r="AN24" s="339"/>
      <c r="AO24" s="339"/>
      <c r="AP24" s="340"/>
      <c r="AQ24" s="410"/>
      <c r="AR24" s="411"/>
      <c r="AS24" s="440"/>
      <c r="AT24" s="411"/>
      <c r="AU24" s="59" t="s">
        <v>32</v>
      </c>
      <c r="AV24" s="440"/>
      <c r="AW24" s="411"/>
      <c r="AX24" s="440"/>
      <c r="AY24" s="441"/>
      <c r="AZ24" s="108"/>
      <c r="BA24" s="335"/>
      <c r="BB24" s="421"/>
      <c r="BC24" s="422"/>
      <c r="BD24" s="422"/>
      <c r="BE24" s="422"/>
      <c r="BF24" s="423"/>
      <c r="BG24" s="406"/>
      <c r="BH24" s="407"/>
      <c r="BI24" s="408"/>
      <c r="BJ24" s="407"/>
      <c r="BK24" s="408"/>
      <c r="BL24" s="409"/>
      <c r="BM24" s="338"/>
      <c r="BN24" s="339"/>
      <c r="BO24" s="339"/>
      <c r="BP24" s="340"/>
      <c r="BQ24" s="410"/>
      <c r="BR24" s="411"/>
      <c r="BS24" s="440"/>
      <c r="BT24" s="411"/>
      <c r="BU24" s="59" t="s">
        <v>32</v>
      </c>
      <c r="BV24" s="440"/>
      <c r="BW24" s="411"/>
      <c r="BX24" s="440"/>
      <c r="BY24" s="464"/>
      <c r="BZ24" s="105"/>
      <c r="CA24" s="54"/>
      <c r="CB24" s="57"/>
    </row>
    <row r="25" spans="1:80" ht="17.100000000000001" customHeight="1">
      <c r="B25" s="481"/>
      <c r="C25" s="482"/>
      <c r="D25" s="353" t="s">
        <v>90</v>
      </c>
      <c r="E25" s="354"/>
      <c r="F25" s="354"/>
      <c r="G25" s="354"/>
      <c r="H25" s="354"/>
      <c r="I25" s="354"/>
      <c r="J25" s="355"/>
      <c r="K25" s="356" t="str">
        <f>IF('様式第1、別紙1'!Y66="","",'様式第1、別紙1'!Y66)</f>
        <v/>
      </c>
      <c r="L25" s="357"/>
      <c r="M25" s="357"/>
      <c r="N25" s="357"/>
      <c r="O25" s="357"/>
      <c r="P25" s="357"/>
      <c r="Q25" s="357"/>
      <c r="R25" s="357"/>
      <c r="S25" s="357"/>
      <c r="T25" s="357"/>
      <c r="U25" s="357"/>
      <c r="V25" s="357"/>
      <c r="W25" s="357"/>
      <c r="X25" s="357"/>
      <c r="Y25" s="357"/>
      <c r="Z25" s="358"/>
      <c r="AA25" s="335"/>
      <c r="AB25" s="421"/>
      <c r="AC25" s="433"/>
      <c r="AD25" s="433"/>
      <c r="AE25" s="433"/>
      <c r="AF25" s="434"/>
      <c r="AG25" s="406"/>
      <c r="AH25" s="407"/>
      <c r="AI25" s="408"/>
      <c r="AJ25" s="407"/>
      <c r="AK25" s="408"/>
      <c r="AL25" s="409"/>
      <c r="AM25" s="338"/>
      <c r="AN25" s="339"/>
      <c r="AO25" s="339"/>
      <c r="AP25" s="340"/>
      <c r="AQ25" s="410"/>
      <c r="AR25" s="411"/>
      <c r="AS25" s="440"/>
      <c r="AT25" s="411"/>
      <c r="AU25" s="59" t="s">
        <v>32</v>
      </c>
      <c r="AV25" s="440"/>
      <c r="AW25" s="411"/>
      <c r="AX25" s="440"/>
      <c r="AY25" s="441"/>
      <c r="AZ25" s="108"/>
      <c r="BA25" s="335"/>
      <c r="BB25" s="421"/>
      <c r="BC25" s="422"/>
      <c r="BD25" s="422"/>
      <c r="BE25" s="422"/>
      <c r="BF25" s="423"/>
      <c r="BG25" s="406"/>
      <c r="BH25" s="407"/>
      <c r="BI25" s="408"/>
      <c r="BJ25" s="407"/>
      <c r="BK25" s="408"/>
      <c r="BL25" s="409"/>
      <c r="BM25" s="338"/>
      <c r="BN25" s="339"/>
      <c r="BO25" s="339"/>
      <c r="BP25" s="340"/>
      <c r="BQ25" s="410"/>
      <c r="BR25" s="411"/>
      <c r="BS25" s="440"/>
      <c r="BT25" s="411"/>
      <c r="BU25" s="59" t="s">
        <v>32</v>
      </c>
      <c r="BV25" s="440"/>
      <c r="BW25" s="411"/>
      <c r="BX25" s="440"/>
      <c r="BY25" s="464"/>
      <c r="BZ25" s="105"/>
      <c r="CA25" s="54"/>
      <c r="CB25" s="57"/>
    </row>
    <row r="26" spans="1:80" ht="17.100000000000001" customHeight="1">
      <c r="B26" s="481"/>
      <c r="C26" s="482"/>
      <c r="D26" s="353" t="s">
        <v>91</v>
      </c>
      <c r="E26" s="354"/>
      <c r="F26" s="354"/>
      <c r="G26" s="354"/>
      <c r="H26" s="354"/>
      <c r="I26" s="354"/>
      <c r="J26" s="355"/>
      <c r="K26" s="329" t="str">
        <f>IF('様式第1、別紙1'!AB66="","",'様式第1、別紙1'!AB66)</f>
        <v/>
      </c>
      <c r="L26" s="330"/>
      <c r="M26" s="330"/>
      <c r="N26" s="330"/>
      <c r="O26" s="330"/>
      <c r="P26" s="330"/>
      <c r="Q26" s="330"/>
      <c r="R26" s="330"/>
      <c r="S26" s="330"/>
      <c r="T26" s="330"/>
      <c r="U26" s="330"/>
      <c r="V26" s="330"/>
      <c r="W26" s="330"/>
      <c r="X26" s="330"/>
      <c r="Y26" s="330"/>
      <c r="Z26" s="331"/>
      <c r="AA26" s="335"/>
      <c r="AB26" s="421"/>
      <c r="AC26" s="433"/>
      <c r="AD26" s="433"/>
      <c r="AE26" s="433"/>
      <c r="AF26" s="434"/>
      <c r="AG26" s="406"/>
      <c r="AH26" s="407"/>
      <c r="AI26" s="408"/>
      <c r="AJ26" s="407"/>
      <c r="AK26" s="408"/>
      <c r="AL26" s="409"/>
      <c r="AM26" s="338"/>
      <c r="AN26" s="339"/>
      <c r="AO26" s="339"/>
      <c r="AP26" s="340"/>
      <c r="AQ26" s="410"/>
      <c r="AR26" s="411"/>
      <c r="AS26" s="440"/>
      <c r="AT26" s="411"/>
      <c r="AU26" s="59" t="s">
        <v>32</v>
      </c>
      <c r="AV26" s="440"/>
      <c r="AW26" s="411"/>
      <c r="AX26" s="440"/>
      <c r="AY26" s="441"/>
      <c r="AZ26" s="108"/>
      <c r="BA26" s="335"/>
      <c r="BB26" s="421"/>
      <c r="BC26" s="422"/>
      <c r="BD26" s="422"/>
      <c r="BE26" s="422"/>
      <c r="BF26" s="423"/>
      <c r="BG26" s="406"/>
      <c r="BH26" s="407"/>
      <c r="BI26" s="408"/>
      <c r="BJ26" s="407"/>
      <c r="BK26" s="408"/>
      <c r="BL26" s="409"/>
      <c r="BM26" s="338"/>
      <c r="BN26" s="339"/>
      <c r="BO26" s="339"/>
      <c r="BP26" s="340"/>
      <c r="BQ26" s="410"/>
      <c r="BR26" s="411"/>
      <c r="BS26" s="440"/>
      <c r="BT26" s="411"/>
      <c r="BU26" s="59" t="s">
        <v>32</v>
      </c>
      <c r="BV26" s="440"/>
      <c r="BW26" s="411"/>
      <c r="BX26" s="440"/>
      <c r="BY26" s="464"/>
      <c r="BZ26" s="105"/>
      <c r="CA26" s="54"/>
      <c r="CB26" s="57"/>
    </row>
    <row r="27" spans="1:80" ht="17.100000000000001" customHeight="1">
      <c r="B27" s="481"/>
      <c r="C27" s="482"/>
      <c r="D27" s="353" t="s">
        <v>41</v>
      </c>
      <c r="E27" s="354"/>
      <c r="F27" s="354"/>
      <c r="G27" s="354"/>
      <c r="H27" s="354"/>
      <c r="I27" s="354"/>
      <c r="J27" s="355"/>
      <c r="K27" s="332" t="str">
        <f>IF('様式第1、別紙1'!AE66="","",'様式第1、別紙1'!AE66)</f>
        <v/>
      </c>
      <c r="L27" s="333"/>
      <c r="M27" s="333"/>
      <c r="N27" s="333"/>
      <c r="O27" s="333"/>
      <c r="P27" s="333"/>
      <c r="Q27" s="333"/>
      <c r="R27" s="333"/>
      <c r="S27" s="333"/>
      <c r="T27" s="333"/>
      <c r="U27" s="333"/>
      <c r="V27" s="333"/>
      <c r="W27" s="333"/>
      <c r="X27" s="333"/>
      <c r="Y27" s="333"/>
      <c r="Z27" s="334"/>
      <c r="AA27" s="335"/>
      <c r="AB27" s="336"/>
      <c r="AC27" s="336"/>
      <c r="AD27" s="336"/>
      <c r="AE27" s="336"/>
      <c r="AF27" s="337"/>
      <c r="AG27" s="465"/>
      <c r="AH27" s="425"/>
      <c r="AI27" s="424"/>
      <c r="AJ27" s="425"/>
      <c r="AK27" s="424"/>
      <c r="AL27" s="337"/>
      <c r="AM27" s="338"/>
      <c r="AN27" s="339"/>
      <c r="AO27" s="339"/>
      <c r="AP27" s="340"/>
      <c r="AQ27" s="338"/>
      <c r="AR27" s="466"/>
      <c r="AS27" s="461"/>
      <c r="AT27" s="466"/>
      <c r="AU27" s="59" t="s">
        <v>32</v>
      </c>
      <c r="AV27" s="461"/>
      <c r="AW27" s="466"/>
      <c r="AX27" s="461"/>
      <c r="AY27" s="462"/>
      <c r="AZ27" s="108"/>
      <c r="BA27" s="335"/>
      <c r="BB27" s="336"/>
      <c r="BC27" s="336"/>
      <c r="BD27" s="336"/>
      <c r="BE27" s="336"/>
      <c r="BF27" s="337"/>
      <c r="BG27" s="465"/>
      <c r="BH27" s="425"/>
      <c r="BI27" s="424"/>
      <c r="BJ27" s="425"/>
      <c r="BK27" s="424"/>
      <c r="BL27" s="337"/>
      <c r="BM27" s="338"/>
      <c r="BN27" s="339"/>
      <c r="BO27" s="339"/>
      <c r="BP27" s="340"/>
      <c r="BQ27" s="338"/>
      <c r="BR27" s="466"/>
      <c r="BS27" s="461"/>
      <c r="BT27" s="466"/>
      <c r="BU27" s="59" t="s">
        <v>32</v>
      </c>
      <c r="BV27" s="461"/>
      <c r="BW27" s="466"/>
      <c r="BX27" s="461"/>
      <c r="BY27" s="462"/>
      <c r="BZ27" s="105"/>
      <c r="CA27" s="54"/>
      <c r="CB27" s="57"/>
    </row>
    <row r="28" spans="1:80" ht="17.100000000000001" customHeight="1" thickBot="1">
      <c r="B28" s="481"/>
      <c r="C28" s="482"/>
      <c r="D28" s="442" t="s">
        <v>42</v>
      </c>
      <c r="E28" s="443"/>
      <c r="F28" s="443"/>
      <c r="G28" s="443"/>
      <c r="H28" s="443"/>
      <c r="I28" s="443"/>
      <c r="J28" s="444"/>
      <c r="K28" s="445" t="str">
        <f>IF('様式第1、別紙1'!AH66="","",'様式第1、別紙1'!AH66)</f>
        <v/>
      </c>
      <c r="L28" s="446"/>
      <c r="M28" s="446"/>
      <c r="N28" s="446"/>
      <c r="O28" s="446"/>
      <c r="P28" s="446"/>
      <c r="Q28" s="446"/>
      <c r="R28" s="446"/>
      <c r="S28" s="446"/>
      <c r="T28" s="446"/>
      <c r="U28" s="446"/>
      <c r="V28" s="446"/>
      <c r="W28" s="446"/>
      <c r="X28" s="446"/>
      <c r="Y28" s="446"/>
      <c r="Z28" s="447"/>
      <c r="AA28" s="428"/>
      <c r="AB28" s="429"/>
      <c r="AC28" s="430"/>
      <c r="AD28" s="430"/>
      <c r="AE28" s="430"/>
      <c r="AF28" s="431"/>
      <c r="AG28" s="432"/>
      <c r="AH28" s="416"/>
      <c r="AI28" s="415"/>
      <c r="AJ28" s="416"/>
      <c r="AK28" s="415"/>
      <c r="AL28" s="417"/>
      <c r="AM28" s="418"/>
      <c r="AN28" s="419"/>
      <c r="AO28" s="419"/>
      <c r="AP28" s="420"/>
      <c r="AQ28" s="463"/>
      <c r="AR28" s="457"/>
      <c r="AS28" s="455"/>
      <c r="AT28" s="457"/>
      <c r="AU28" s="60" t="s">
        <v>32</v>
      </c>
      <c r="AV28" s="455"/>
      <c r="AW28" s="457"/>
      <c r="AX28" s="455"/>
      <c r="AY28" s="458"/>
      <c r="AZ28" s="108"/>
      <c r="BA28" s="428"/>
      <c r="BB28" s="429"/>
      <c r="BC28" s="459"/>
      <c r="BD28" s="459"/>
      <c r="BE28" s="459"/>
      <c r="BF28" s="460"/>
      <c r="BG28" s="432"/>
      <c r="BH28" s="416"/>
      <c r="BI28" s="415"/>
      <c r="BJ28" s="416"/>
      <c r="BK28" s="415"/>
      <c r="BL28" s="417"/>
      <c r="BM28" s="418"/>
      <c r="BN28" s="419"/>
      <c r="BO28" s="419"/>
      <c r="BP28" s="420"/>
      <c r="BQ28" s="463"/>
      <c r="BR28" s="457"/>
      <c r="BS28" s="455"/>
      <c r="BT28" s="457"/>
      <c r="BU28" s="60" t="s">
        <v>32</v>
      </c>
      <c r="BV28" s="455"/>
      <c r="BW28" s="457"/>
      <c r="BX28" s="455"/>
      <c r="BY28" s="456"/>
      <c r="BZ28" s="106"/>
      <c r="CA28" s="54"/>
      <c r="CB28" s="57"/>
    </row>
    <row r="29" spans="1:80" ht="17.100000000000001" customHeight="1" thickBot="1">
      <c r="A29" s="53"/>
      <c r="B29" s="490">
        <v>4</v>
      </c>
      <c r="C29" s="491"/>
      <c r="D29" s="380" t="s">
        <v>85</v>
      </c>
      <c r="E29" s="381"/>
      <c r="F29" s="381"/>
      <c r="G29" s="381"/>
      <c r="H29" s="381"/>
      <c r="I29" s="381"/>
      <c r="J29" s="382"/>
      <c r="K29" s="383" t="str">
        <f>IF('様式第1、別紙1'!H67="","",'様式第1、別紙1'!H67)</f>
        <v/>
      </c>
      <c r="L29" s="384"/>
      <c r="M29" s="384"/>
      <c r="N29" s="384"/>
      <c r="O29" s="384"/>
      <c r="P29" s="384"/>
      <c r="Q29" s="384"/>
      <c r="R29" s="384"/>
      <c r="S29" s="384"/>
      <c r="T29" s="384"/>
      <c r="U29" s="384"/>
      <c r="V29" s="384"/>
      <c r="W29" s="384"/>
      <c r="X29" s="384"/>
      <c r="Y29" s="384"/>
      <c r="Z29" s="385"/>
      <c r="AA29" s="386" t="s">
        <v>29</v>
      </c>
      <c r="AB29" s="387"/>
      <c r="AC29" s="387"/>
      <c r="AD29" s="387"/>
      <c r="AE29" s="387"/>
      <c r="AF29" s="388"/>
      <c r="AG29" s="389" t="s">
        <v>30</v>
      </c>
      <c r="AH29" s="390"/>
      <c r="AI29" s="390"/>
      <c r="AJ29" s="390"/>
      <c r="AK29" s="390"/>
      <c r="AL29" s="390"/>
      <c r="AM29" s="391" t="s">
        <v>31</v>
      </c>
      <c r="AN29" s="392"/>
      <c r="AO29" s="392"/>
      <c r="AP29" s="393"/>
      <c r="AQ29" s="412" t="s">
        <v>33</v>
      </c>
      <c r="AR29" s="413"/>
      <c r="AS29" s="413"/>
      <c r="AT29" s="413"/>
      <c r="AU29" s="413"/>
      <c r="AV29" s="413"/>
      <c r="AW29" s="413"/>
      <c r="AX29" s="413"/>
      <c r="AY29" s="414"/>
      <c r="AZ29" s="100" t="s">
        <v>64</v>
      </c>
      <c r="BA29" s="386" t="s">
        <v>29</v>
      </c>
      <c r="BB29" s="387"/>
      <c r="BC29" s="387"/>
      <c r="BD29" s="387"/>
      <c r="BE29" s="387"/>
      <c r="BF29" s="388"/>
      <c r="BG29" s="389" t="s">
        <v>30</v>
      </c>
      <c r="BH29" s="390"/>
      <c r="BI29" s="390"/>
      <c r="BJ29" s="390"/>
      <c r="BK29" s="390"/>
      <c r="BL29" s="390"/>
      <c r="BM29" s="391" t="s">
        <v>31</v>
      </c>
      <c r="BN29" s="392"/>
      <c r="BO29" s="392"/>
      <c r="BP29" s="393"/>
      <c r="BQ29" s="412" t="s">
        <v>33</v>
      </c>
      <c r="BR29" s="413"/>
      <c r="BS29" s="413"/>
      <c r="BT29" s="413"/>
      <c r="BU29" s="413"/>
      <c r="BV29" s="413"/>
      <c r="BW29" s="413"/>
      <c r="BX29" s="413"/>
      <c r="BY29" s="413"/>
      <c r="BZ29" s="80" t="s">
        <v>64</v>
      </c>
      <c r="CA29" s="54"/>
      <c r="CB29" s="57"/>
    </row>
    <row r="30" spans="1:80" ht="17.100000000000001" customHeight="1" thickTop="1">
      <c r="B30" s="487"/>
      <c r="C30" s="482"/>
      <c r="D30" s="353" t="s">
        <v>63</v>
      </c>
      <c r="E30" s="364"/>
      <c r="F30" s="364"/>
      <c r="G30" s="364"/>
      <c r="H30" s="364"/>
      <c r="I30" s="364"/>
      <c r="J30" s="365"/>
      <c r="K30" s="366" t="str">
        <f>IF('様式第1、別紙1'!L67="","",'様式第1、別紙1'!L67)</f>
        <v/>
      </c>
      <c r="L30" s="171"/>
      <c r="M30" s="171"/>
      <c r="N30" s="171"/>
      <c r="O30" s="171"/>
      <c r="P30" s="171"/>
      <c r="Q30" s="171"/>
      <c r="R30" s="171"/>
      <c r="S30" s="171"/>
      <c r="T30" s="171"/>
      <c r="U30" s="171"/>
      <c r="V30" s="171"/>
      <c r="W30" s="171"/>
      <c r="X30" s="171"/>
      <c r="Y30" s="171"/>
      <c r="Z30" s="367"/>
      <c r="AA30" s="368" t="s">
        <v>35</v>
      </c>
      <c r="AB30" s="369"/>
      <c r="AC30" s="369"/>
      <c r="AD30" s="369"/>
      <c r="AE30" s="369"/>
      <c r="AF30" s="370"/>
      <c r="AG30" s="371">
        <v>5</v>
      </c>
      <c r="AH30" s="372"/>
      <c r="AI30" s="373">
        <v>0</v>
      </c>
      <c r="AJ30" s="372"/>
      <c r="AK30" s="373">
        <v>0</v>
      </c>
      <c r="AL30" s="405"/>
      <c r="AM30" s="394" t="s">
        <v>34</v>
      </c>
      <c r="AN30" s="395"/>
      <c r="AO30" s="395"/>
      <c r="AP30" s="396"/>
      <c r="AQ30" s="397"/>
      <c r="AR30" s="398"/>
      <c r="AS30" s="399">
        <v>1</v>
      </c>
      <c r="AT30" s="398"/>
      <c r="AU30" s="58" t="s">
        <v>32</v>
      </c>
      <c r="AV30" s="399">
        <v>2</v>
      </c>
      <c r="AW30" s="398"/>
      <c r="AX30" s="399">
        <v>3</v>
      </c>
      <c r="AY30" s="400"/>
      <c r="AZ30" s="107" t="s">
        <v>86</v>
      </c>
      <c r="BA30" s="401"/>
      <c r="BB30" s="402"/>
      <c r="BC30" s="403"/>
      <c r="BD30" s="403"/>
      <c r="BE30" s="403"/>
      <c r="BF30" s="404"/>
      <c r="BG30" s="426"/>
      <c r="BH30" s="427"/>
      <c r="BI30" s="435"/>
      <c r="BJ30" s="427"/>
      <c r="BK30" s="435"/>
      <c r="BL30" s="436"/>
      <c r="BM30" s="361"/>
      <c r="BN30" s="362"/>
      <c r="BO30" s="362"/>
      <c r="BP30" s="363"/>
      <c r="BQ30" s="467"/>
      <c r="BR30" s="468"/>
      <c r="BS30" s="469"/>
      <c r="BT30" s="468"/>
      <c r="BU30" s="58" t="s">
        <v>32</v>
      </c>
      <c r="BV30" s="469"/>
      <c r="BW30" s="468"/>
      <c r="BX30" s="469"/>
      <c r="BY30" s="470"/>
      <c r="BZ30" s="104"/>
      <c r="CA30" s="54"/>
      <c r="CB30" s="57"/>
    </row>
    <row r="31" spans="1:80" ht="17.100000000000001" customHeight="1">
      <c r="B31" s="487"/>
      <c r="C31" s="482"/>
      <c r="D31" s="341" t="s">
        <v>634</v>
      </c>
      <c r="E31" s="342"/>
      <c r="F31" s="342"/>
      <c r="G31" s="342"/>
      <c r="H31" s="342"/>
      <c r="I31" s="342"/>
      <c r="J31" s="343"/>
      <c r="K31" s="347" t="str">
        <f>IF('様式第1、別紙1'!V67="","",'様式第1、別紙1'!V67)</f>
        <v/>
      </c>
      <c r="L31" s="348"/>
      <c r="M31" s="348"/>
      <c r="N31" s="348"/>
      <c r="O31" s="348"/>
      <c r="P31" s="348"/>
      <c r="Q31" s="348"/>
      <c r="R31" s="348"/>
      <c r="S31" s="348"/>
      <c r="T31" s="348"/>
      <c r="U31" s="348"/>
      <c r="V31" s="348"/>
      <c r="W31" s="348"/>
      <c r="X31" s="348"/>
      <c r="Y31" s="348"/>
      <c r="Z31" s="349"/>
      <c r="AA31" s="335"/>
      <c r="AB31" s="421"/>
      <c r="AC31" s="433"/>
      <c r="AD31" s="433"/>
      <c r="AE31" s="433"/>
      <c r="AF31" s="434"/>
      <c r="AG31" s="406"/>
      <c r="AH31" s="407"/>
      <c r="AI31" s="408"/>
      <c r="AJ31" s="407"/>
      <c r="AK31" s="408"/>
      <c r="AL31" s="409"/>
      <c r="AM31" s="338"/>
      <c r="AN31" s="339"/>
      <c r="AO31" s="339"/>
      <c r="AP31" s="340"/>
      <c r="AQ31" s="410"/>
      <c r="AR31" s="411"/>
      <c r="AS31" s="440"/>
      <c r="AT31" s="411"/>
      <c r="AU31" s="59" t="s">
        <v>32</v>
      </c>
      <c r="AV31" s="440"/>
      <c r="AW31" s="411"/>
      <c r="AX31" s="440"/>
      <c r="AY31" s="441"/>
      <c r="AZ31" s="108"/>
      <c r="BA31" s="335"/>
      <c r="BB31" s="421"/>
      <c r="BC31" s="422"/>
      <c r="BD31" s="422"/>
      <c r="BE31" s="422"/>
      <c r="BF31" s="423"/>
      <c r="BG31" s="406"/>
      <c r="BH31" s="407"/>
      <c r="BI31" s="408"/>
      <c r="BJ31" s="407"/>
      <c r="BK31" s="408"/>
      <c r="BL31" s="409"/>
      <c r="BM31" s="338"/>
      <c r="BN31" s="339"/>
      <c r="BO31" s="339"/>
      <c r="BP31" s="340"/>
      <c r="BQ31" s="410"/>
      <c r="BR31" s="411"/>
      <c r="BS31" s="440"/>
      <c r="BT31" s="411"/>
      <c r="BU31" s="59" t="s">
        <v>32</v>
      </c>
      <c r="BV31" s="440"/>
      <c r="BW31" s="411"/>
      <c r="BX31" s="440"/>
      <c r="BY31" s="464"/>
      <c r="BZ31" s="105"/>
      <c r="CA31" s="54"/>
      <c r="CB31" s="57"/>
    </row>
    <row r="32" spans="1:80" ht="17.100000000000001" customHeight="1">
      <c r="B32" s="487"/>
      <c r="C32" s="482"/>
      <c r="D32" s="344"/>
      <c r="E32" s="345"/>
      <c r="F32" s="345"/>
      <c r="G32" s="345"/>
      <c r="H32" s="345"/>
      <c r="I32" s="345"/>
      <c r="J32" s="346"/>
      <c r="K32" s="350"/>
      <c r="L32" s="351"/>
      <c r="M32" s="351"/>
      <c r="N32" s="351"/>
      <c r="O32" s="351"/>
      <c r="P32" s="351"/>
      <c r="Q32" s="351"/>
      <c r="R32" s="351"/>
      <c r="S32" s="351"/>
      <c r="T32" s="351"/>
      <c r="U32" s="351"/>
      <c r="V32" s="351"/>
      <c r="W32" s="351"/>
      <c r="X32" s="351"/>
      <c r="Y32" s="351"/>
      <c r="Z32" s="352"/>
      <c r="AA32" s="335"/>
      <c r="AB32" s="421"/>
      <c r="AC32" s="433"/>
      <c r="AD32" s="433"/>
      <c r="AE32" s="433"/>
      <c r="AF32" s="434"/>
      <c r="AG32" s="406"/>
      <c r="AH32" s="407"/>
      <c r="AI32" s="408"/>
      <c r="AJ32" s="407"/>
      <c r="AK32" s="408"/>
      <c r="AL32" s="409"/>
      <c r="AM32" s="338"/>
      <c r="AN32" s="339"/>
      <c r="AO32" s="339"/>
      <c r="AP32" s="340"/>
      <c r="AQ32" s="410"/>
      <c r="AR32" s="411"/>
      <c r="AS32" s="440"/>
      <c r="AT32" s="411"/>
      <c r="AU32" s="59" t="s">
        <v>32</v>
      </c>
      <c r="AV32" s="440"/>
      <c r="AW32" s="411"/>
      <c r="AX32" s="440"/>
      <c r="AY32" s="441"/>
      <c r="AZ32" s="108"/>
      <c r="BA32" s="335"/>
      <c r="BB32" s="421"/>
      <c r="BC32" s="422"/>
      <c r="BD32" s="422"/>
      <c r="BE32" s="422"/>
      <c r="BF32" s="423"/>
      <c r="BG32" s="406"/>
      <c r="BH32" s="407"/>
      <c r="BI32" s="408"/>
      <c r="BJ32" s="407"/>
      <c r="BK32" s="408"/>
      <c r="BL32" s="409"/>
      <c r="BM32" s="338"/>
      <c r="BN32" s="339"/>
      <c r="BO32" s="339"/>
      <c r="BP32" s="340"/>
      <c r="BQ32" s="410"/>
      <c r="BR32" s="411"/>
      <c r="BS32" s="440"/>
      <c r="BT32" s="411"/>
      <c r="BU32" s="59" t="s">
        <v>32</v>
      </c>
      <c r="BV32" s="440"/>
      <c r="BW32" s="411"/>
      <c r="BX32" s="440"/>
      <c r="BY32" s="464"/>
      <c r="BZ32" s="105"/>
      <c r="CA32" s="54"/>
      <c r="CB32" s="57"/>
    </row>
    <row r="33" spans="1:80" ht="17.100000000000001" customHeight="1">
      <c r="B33" s="487"/>
      <c r="C33" s="482"/>
      <c r="D33" s="353" t="s">
        <v>90</v>
      </c>
      <c r="E33" s="354"/>
      <c r="F33" s="354"/>
      <c r="G33" s="354"/>
      <c r="H33" s="354"/>
      <c r="I33" s="354"/>
      <c r="J33" s="355"/>
      <c r="K33" s="356" t="str">
        <f>IF('様式第1、別紙1'!Y67="","",'様式第1、別紙1'!Y67)</f>
        <v/>
      </c>
      <c r="L33" s="357"/>
      <c r="M33" s="357"/>
      <c r="N33" s="357"/>
      <c r="O33" s="357"/>
      <c r="P33" s="357"/>
      <c r="Q33" s="357"/>
      <c r="R33" s="357"/>
      <c r="S33" s="357"/>
      <c r="T33" s="357"/>
      <c r="U33" s="357"/>
      <c r="V33" s="357"/>
      <c r="W33" s="357"/>
      <c r="X33" s="357"/>
      <c r="Y33" s="357"/>
      <c r="Z33" s="358"/>
      <c r="AA33" s="335"/>
      <c r="AB33" s="421"/>
      <c r="AC33" s="433"/>
      <c r="AD33" s="433"/>
      <c r="AE33" s="433"/>
      <c r="AF33" s="434"/>
      <c r="AG33" s="406"/>
      <c r="AH33" s="407"/>
      <c r="AI33" s="408"/>
      <c r="AJ33" s="407"/>
      <c r="AK33" s="408"/>
      <c r="AL33" s="409"/>
      <c r="AM33" s="338"/>
      <c r="AN33" s="339"/>
      <c r="AO33" s="339"/>
      <c r="AP33" s="340"/>
      <c r="AQ33" s="410"/>
      <c r="AR33" s="411"/>
      <c r="AS33" s="440"/>
      <c r="AT33" s="411"/>
      <c r="AU33" s="59" t="s">
        <v>32</v>
      </c>
      <c r="AV33" s="440"/>
      <c r="AW33" s="411"/>
      <c r="AX33" s="440"/>
      <c r="AY33" s="441"/>
      <c r="AZ33" s="108"/>
      <c r="BA33" s="335"/>
      <c r="BB33" s="421"/>
      <c r="BC33" s="422"/>
      <c r="BD33" s="422"/>
      <c r="BE33" s="422"/>
      <c r="BF33" s="423"/>
      <c r="BG33" s="406"/>
      <c r="BH33" s="407"/>
      <c r="BI33" s="408"/>
      <c r="BJ33" s="407"/>
      <c r="BK33" s="408"/>
      <c r="BL33" s="409"/>
      <c r="BM33" s="338"/>
      <c r="BN33" s="339"/>
      <c r="BO33" s="339"/>
      <c r="BP33" s="340"/>
      <c r="BQ33" s="410"/>
      <c r="BR33" s="411"/>
      <c r="BS33" s="440"/>
      <c r="BT33" s="411"/>
      <c r="BU33" s="59" t="s">
        <v>32</v>
      </c>
      <c r="BV33" s="440"/>
      <c r="BW33" s="411"/>
      <c r="BX33" s="440"/>
      <c r="BY33" s="464"/>
      <c r="BZ33" s="105"/>
      <c r="CA33" s="54"/>
      <c r="CB33" s="57"/>
    </row>
    <row r="34" spans="1:80" ht="17.100000000000001" customHeight="1">
      <c r="B34" s="487"/>
      <c r="C34" s="482"/>
      <c r="D34" s="353" t="s">
        <v>91</v>
      </c>
      <c r="E34" s="354"/>
      <c r="F34" s="354"/>
      <c r="G34" s="354"/>
      <c r="H34" s="354"/>
      <c r="I34" s="354"/>
      <c r="J34" s="355"/>
      <c r="K34" s="329" t="str">
        <f>IF('様式第1、別紙1'!AB67="","",'様式第1、別紙1'!AB67)</f>
        <v/>
      </c>
      <c r="L34" s="330"/>
      <c r="M34" s="330"/>
      <c r="N34" s="330"/>
      <c r="O34" s="330"/>
      <c r="P34" s="330"/>
      <c r="Q34" s="330"/>
      <c r="R34" s="330"/>
      <c r="S34" s="330"/>
      <c r="T34" s="330"/>
      <c r="U34" s="330"/>
      <c r="V34" s="330"/>
      <c r="W34" s="330"/>
      <c r="X34" s="330"/>
      <c r="Y34" s="330"/>
      <c r="Z34" s="331"/>
      <c r="AA34" s="335"/>
      <c r="AB34" s="421"/>
      <c r="AC34" s="433"/>
      <c r="AD34" s="433"/>
      <c r="AE34" s="433"/>
      <c r="AF34" s="434"/>
      <c r="AG34" s="406"/>
      <c r="AH34" s="407"/>
      <c r="AI34" s="408"/>
      <c r="AJ34" s="407"/>
      <c r="AK34" s="408"/>
      <c r="AL34" s="409"/>
      <c r="AM34" s="338"/>
      <c r="AN34" s="339"/>
      <c r="AO34" s="339"/>
      <c r="AP34" s="340"/>
      <c r="AQ34" s="410"/>
      <c r="AR34" s="411"/>
      <c r="AS34" s="440"/>
      <c r="AT34" s="411"/>
      <c r="AU34" s="59" t="s">
        <v>32</v>
      </c>
      <c r="AV34" s="440"/>
      <c r="AW34" s="411"/>
      <c r="AX34" s="440"/>
      <c r="AY34" s="441"/>
      <c r="AZ34" s="108"/>
      <c r="BA34" s="335"/>
      <c r="BB34" s="421"/>
      <c r="BC34" s="422"/>
      <c r="BD34" s="422"/>
      <c r="BE34" s="422"/>
      <c r="BF34" s="423"/>
      <c r="BG34" s="406"/>
      <c r="BH34" s="407"/>
      <c r="BI34" s="408"/>
      <c r="BJ34" s="407"/>
      <c r="BK34" s="408"/>
      <c r="BL34" s="409"/>
      <c r="BM34" s="338"/>
      <c r="BN34" s="339"/>
      <c r="BO34" s="339"/>
      <c r="BP34" s="340"/>
      <c r="BQ34" s="410"/>
      <c r="BR34" s="411"/>
      <c r="BS34" s="440"/>
      <c r="BT34" s="411"/>
      <c r="BU34" s="59" t="s">
        <v>32</v>
      </c>
      <c r="BV34" s="440"/>
      <c r="BW34" s="411"/>
      <c r="BX34" s="440"/>
      <c r="BY34" s="464"/>
      <c r="BZ34" s="105"/>
      <c r="CA34" s="54"/>
      <c r="CB34" s="57"/>
    </row>
    <row r="35" spans="1:80" ht="17.100000000000001" customHeight="1">
      <c r="B35" s="487"/>
      <c r="C35" s="482"/>
      <c r="D35" s="353" t="s">
        <v>41</v>
      </c>
      <c r="E35" s="354"/>
      <c r="F35" s="354"/>
      <c r="G35" s="354"/>
      <c r="H35" s="354"/>
      <c r="I35" s="354"/>
      <c r="J35" s="355"/>
      <c r="K35" s="332" t="str">
        <f>IF('様式第1、別紙1'!AE67="","",'様式第1、別紙1'!AE67)</f>
        <v/>
      </c>
      <c r="L35" s="333"/>
      <c r="M35" s="333"/>
      <c r="N35" s="333"/>
      <c r="O35" s="333"/>
      <c r="P35" s="333"/>
      <c r="Q35" s="333"/>
      <c r="R35" s="333"/>
      <c r="S35" s="333"/>
      <c r="T35" s="333"/>
      <c r="U35" s="333"/>
      <c r="V35" s="333"/>
      <c r="W35" s="333"/>
      <c r="X35" s="333"/>
      <c r="Y35" s="333"/>
      <c r="Z35" s="334"/>
      <c r="AA35" s="335"/>
      <c r="AB35" s="336"/>
      <c r="AC35" s="336"/>
      <c r="AD35" s="336"/>
      <c r="AE35" s="336"/>
      <c r="AF35" s="337"/>
      <c r="AG35" s="465"/>
      <c r="AH35" s="425"/>
      <c r="AI35" s="424"/>
      <c r="AJ35" s="425"/>
      <c r="AK35" s="424"/>
      <c r="AL35" s="337"/>
      <c r="AM35" s="338"/>
      <c r="AN35" s="339"/>
      <c r="AO35" s="339"/>
      <c r="AP35" s="340"/>
      <c r="AQ35" s="338"/>
      <c r="AR35" s="466"/>
      <c r="AS35" s="461"/>
      <c r="AT35" s="466"/>
      <c r="AU35" s="59" t="s">
        <v>32</v>
      </c>
      <c r="AV35" s="461"/>
      <c r="AW35" s="466"/>
      <c r="AX35" s="461"/>
      <c r="AY35" s="462"/>
      <c r="AZ35" s="108"/>
      <c r="BA35" s="335"/>
      <c r="BB35" s="336"/>
      <c r="BC35" s="336"/>
      <c r="BD35" s="336"/>
      <c r="BE35" s="336"/>
      <c r="BF35" s="337"/>
      <c r="BG35" s="465"/>
      <c r="BH35" s="425"/>
      <c r="BI35" s="424"/>
      <c r="BJ35" s="425"/>
      <c r="BK35" s="424"/>
      <c r="BL35" s="337"/>
      <c r="BM35" s="338"/>
      <c r="BN35" s="339"/>
      <c r="BO35" s="339"/>
      <c r="BP35" s="340"/>
      <c r="BQ35" s="338"/>
      <c r="BR35" s="466"/>
      <c r="BS35" s="461"/>
      <c r="BT35" s="466"/>
      <c r="BU35" s="59" t="s">
        <v>32</v>
      </c>
      <c r="BV35" s="461"/>
      <c r="BW35" s="466"/>
      <c r="BX35" s="461"/>
      <c r="BY35" s="462"/>
      <c r="BZ35" s="105"/>
      <c r="CA35" s="54"/>
      <c r="CB35" s="57"/>
    </row>
    <row r="36" spans="1:80" ht="17.100000000000001" customHeight="1" thickBot="1">
      <c r="B36" s="489"/>
      <c r="C36" s="484"/>
      <c r="D36" s="442" t="s">
        <v>42</v>
      </c>
      <c r="E36" s="443"/>
      <c r="F36" s="443"/>
      <c r="G36" s="443"/>
      <c r="H36" s="443"/>
      <c r="I36" s="443"/>
      <c r="J36" s="444"/>
      <c r="K36" s="445" t="str">
        <f>IF('様式第1、別紙1'!AH67="","",'様式第1、別紙1'!AH67)</f>
        <v/>
      </c>
      <c r="L36" s="446"/>
      <c r="M36" s="446"/>
      <c r="N36" s="446"/>
      <c r="O36" s="446"/>
      <c r="P36" s="446"/>
      <c r="Q36" s="446"/>
      <c r="R36" s="446"/>
      <c r="S36" s="446"/>
      <c r="T36" s="446"/>
      <c r="U36" s="446"/>
      <c r="V36" s="446"/>
      <c r="W36" s="446"/>
      <c r="X36" s="446"/>
      <c r="Y36" s="446"/>
      <c r="Z36" s="447"/>
      <c r="AA36" s="428"/>
      <c r="AB36" s="429"/>
      <c r="AC36" s="430"/>
      <c r="AD36" s="430"/>
      <c r="AE36" s="430"/>
      <c r="AF36" s="431"/>
      <c r="AG36" s="432"/>
      <c r="AH36" s="416"/>
      <c r="AI36" s="415"/>
      <c r="AJ36" s="416"/>
      <c r="AK36" s="415"/>
      <c r="AL36" s="417"/>
      <c r="AM36" s="418"/>
      <c r="AN36" s="419"/>
      <c r="AO36" s="419"/>
      <c r="AP36" s="420"/>
      <c r="AQ36" s="463"/>
      <c r="AR36" s="457"/>
      <c r="AS36" s="455"/>
      <c r="AT36" s="457"/>
      <c r="AU36" s="60" t="s">
        <v>32</v>
      </c>
      <c r="AV36" s="455"/>
      <c r="AW36" s="457"/>
      <c r="AX36" s="455"/>
      <c r="AY36" s="458"/>
      <c r="AZ36" s="108"/>
      <c r="BA36" s="428"/>
      <c r="BB36" s="429"/>
      <c r="BC36" s="459"/>
      <c r="BD36" s="459"/>
      <c r="BE36" s="459"/>
      <c r="BF36" s="460"/>
      <c r="BG36" s="432"/>
      <c r="BH36" s="416"/>
      <c r="BI36" s="415"/>
      <c r="BJ36" s="416"/>
      <c r="BK36" s="415"/>
      <c r="BL36" s="417"/>
      <c r="BM36" s="418"/>
      <c r="BN36" s="419"/>
      <c r="BO36" s="419"/>
      <c r="BP36" s="420"/>
      <c r="BQ36" s="463"/>
      <c r="BR36" s="457"/>
      <c r="BS36" s="455"/>
      <c r="BT36" s="457"/>
      <c r="BU36" s="60" t="s">
        <v>32</v>
      </c>
      <c r="BV36" s="455"/>
      <c r="BW36" s="457"/>
      <c r="BX36" s="455"/>
      <c r="BY36" s="456"/>
      <c r="BZ36" s="106"/>
      <c r="CA36" s="54"/>
      <c r="CB36" s="57"/>
    </row>
    <row r="37" spans="1:80" ht="17.100000000000001" customHeight="1" thickBot="1">
      <c r="A37" s="53"/>
      <c r="B37" s="486">
        <v>5</v>
      </c>
      <c r="C37" s="480"/>
      <c r="D37" s="380" t="s">
        <v>85</v>
      </c>
      <c r="E37" s="381"/>
      <c r="F37" s="381"/>
      <c r="G37" s="381"/>
      <c r="H37" s="381"/>
      <c r="I37" s="381"/>
      <c r="J37" s="382"/>
      <c r="K37" s="383" t="str">
        <f>IF('様式第1、別紙1'!H68="","",'様式第1、別紙1'!H68)</f>
        <v/>
      </c>
      <c r="L37" s="384"/>
      <c r="M37" s="384"/>
      <c r="N37" s="384"/>
      <c r="O37" s="384"/>
      <c r="P37" s="384"/>
      <c r="Q37" s="384"/>
      <c r="R37" s="384"/>
      <c r="S37" s="384"/>
      <c r="T37" s="384"/>
      <c r="U37" s="384"/>
      <c r="V37" s="384"/>
      <c r="W37" s="384"/>
      <c r="X37" s="384"/>
      <c r="Y37" s="384"/>
      <c r="Z37" s="385"/>
      <c r="AA37" s="386" t="s">
        <v>29</v>
      </c>
      <c r="AB37" s="387"/>
      <c r="AC37" s="387"/>
      <c r="AD37" s="387"/>
      <c r="AE37" s="387"/>
      <c r="AF37" s="388"/>
      <c r="AG37" s="389" t="s">
        <v>30</v>
      </c>
      <c r="AH37" s="390"/>
      <c r="AI37" s="390"/>
      <c r="AJ37" s="390"/>
      <c r="AK37" s="390"/>
      <c r="AL37" s="390"/>
      <c r="AM37" s="391" t="s">
        <v>31</v>
      </c>
      <c r="AN37" s="392"/>
      <c r="AO37" s="392"/>
      <c r="AP37" s="393"/>
      <c r="AQ37" s="412" t="s">
        <v>33</v>
      </c>
      <c r="AR37" s="413"/>
      <c r="AS37" s="413"/>
      <c r="AT37" s="413"/>
      <c r="AU37" s="413"/>
      <c r="AV37" s="413"/>
      <c r="AW37" s="413"/>
      <c r="AX37" s="413"/>
      <c r="AY37" s="414"/>
      <c r="AZ37" s="100" t="s">
        <v>64</v>
      </c>
      <c r="BA37" s="386" t="s">
        <v>29</v>
      </c>
      <c r="BB37" s="387"/>
      <c r="BC37" s="387"/>
      <c r="BD37" s="387"/>
      <c r="BE37" s="387"/>
      <c r="BF37" s="388"/>
      <c r="BG37" s="389" t="s">
        <v>30</v>
      </c>
      <c r="BH37" s="390"/>
      <c r="BI37" s="390"/>
      <c r="BJ37" s="390"/>
      <c r="BK37" s="390"/>
      <c r="BL37" s="390"/>
      <c r="BM37" s="391" t="s">
        <v>31</v>
      </c>
      <c r="BN37" s="392"/>
      <c r="BO37" s="392"/>
      <c r="BP37" s="393"/>
      <c r="BQ37" s="412" t="s">
        <v>33</v>
      </c>
      <c r="BR37" s="413"/>
      <c r="BS37" s="413"/>
      <c r="BT37" s="413"/>
      <c r="BU37" s="413"/>
      <c r="BV37" s="413"/>
      <c r="BW37" s="413"/>
      <c r="BX37" s="413"/>
      <c r="BY37" s="413"/>
      <c r="BZ37" s="80" t="s">
        <v>64</v>
      </c>
      <c r="CA37" s="54"/>
      <c r="CB37" s="57"/>
    </row>
    <row r="38" spans="1:80" ht="17.100000000000001" customHeight="1" thickTop="1">
      <c r="B38" s="487"/>
      <c r="C38" s="482"/>
      <c r="D38" s="353" t="s">
        <v>63</v>
      </c>
      <c r="E38" s="364"/>
      <c r="F38" s="364"/>
      <c r="G38" s="364"/>
      <c r="H38" s="364"/>
      <c r="I38" s="364"/>
      <c r="J38" s="365"/>
      <c r="K38" s="366" t="str">
        <f>IF('様式第1、別紙1'!L68="","",'様式第1、別紙1'!L68)</f>
        <v/>
      </c>
      <c r="L38" s="171"/>
      <c r="M38" s="171"/>
      <c r="N38" s="171"/>
      <c r="O38" s="171"/>
      <c r="P38" s="171"/>
      <c r="Q38" s="171"/>
      <c r="R38" s="171"/>
      <c r="S38" s="171"/>
      <c r="T38" s="171"/>
      <c r="U38" s="171"/>
      <c r="V38" s="171"/>
      <c r="W38" s="171"/>
      <c r="X38" s="171"/>
      <c r="Y38" s="171"/>
      <c r="Z38" s="367"/>
      <c r="AA38" s="368" t="s">
        <v>35</v>
      </c>
      <c r="AB38" s="369"/>
      <c r="AC38" s="369"/>
      <c r="AD38" s="369"/>
      <c r="AE38" s="369"/>
      <c r="AF38" s="370"/>
      <c r="AG38" s="371">
        <v>5</v>
      </c>
      <c r="AH38" s="372"/>
      <c r="AI38" s="373">
        <v>0</v>
      </c>
      <c r="AJ38" s="372"/>
      <c r="AK38" s="373">
        <v>0</v>
      </c>
      <c r="AL38" s="405"/>
      <c r="AM38" s="394" t="s">
        <v>34</v>
      </c>
      <c r="AN38" s="395"/>
      <c r="AO38" s="395"/>
      <c r="AP38" s="396"/>
      <c r="AQ38" s="397"/>
      <c r="AR38" s="398"/>
      <c r="AS38" s="399">
        <v>1</v>
      </c>
      <c r="AT38" s="398"/>
      <c r="AU38" s="58" t="s">
        <v>32</v>
      </c>
      <c r="AV38" s="399">
        <v>2</v>
      </c>
      <c r="AW38" s="398"/>
      <c r="AX38" s="399">
        <v>3</v>
      </c>
      <c r="AY38" s="400"/>
      <c r="AZ38" s="107" t="s">
        <v>86</v>
      </c>
      <c r="BA38" s="401"/>
      <c r="BB38" s="402"/>
      <c r="BC38" s="403"/>
      <c r="BD38" s="403"/>
      <c r="BE38" s="403"/>
      <c r="BF38" s="404"/>
      <c r="BG38" s="426"/>
      <c r="BH38" s="427"/>
      <c r="BI38" s="435"/>
      <c r="BJ38" s="427"/>
      <c r="BK38" s="435"/>
      <c r="BL38" s="436"/>
      <c r="BM38" s="361"/>
      <c r="BN38" s="362"/>
      <c r="BO38" s="362"/>
      <c r="BP38" s="363"/>
      <c r="BQ38" s="467"/>
      <c r="BR38" s="468"/>
      <c r="BS38" s="469"/>
      <c r="BT38" s="468"/>
      <c r="BU38" s="58" t="s">
        <v>32</v>
      </c>
      <c r="BV38" s="469"/>
      <c r="BW38" s="468"/>
      <c r="BX38" s="469"/>
      <c r="BY38" s="470"/>
      <c r="BZ38" s="104"/>
      <c r="CA38" s="54"/>
      <c r="CB38" s="57"/>
    </row>
    <row r="39" spans="1:80" ht="17.100000000000001" customHeight="1">
      <c r="B39" s="487"/>
      <c r="C39" s="482"/>
      <c r="D39" s="341" t="s">
        <v>634</v>
      </c>
      <c r="E39" s="342"/>
      <c r="F39" s="342"/>
      <c r="G39" s="342"/>
      <c r="H39" s="342"/>
      <c r="I39" s="342"/>
      <c r="J39" s="343"/>
      <c r="K39" s="347" t="str">
        <f>IF('様式第1、別紙1'!V68="","",'様式第1、別紙1'!V68)</f>
        <v/>
      </c>
      <c r="L39" s="348"/>
      <c r="M39" s="348"/>
      <c r="N39" s="348"/>
      <c r="O39" s="348"/>
      <c r="P39" s="348"/>
      <c r="Q39" s="348"/>
      <c r="R39" s="348"/>
      <c r="S39" s="348"/>
      <c r="T39" s="348"/>
      <c r="U39" s="348"/>
      <c r="V39" s="348"/>
      <c r="W39" s="348"/>
      <c r="X39" s="348"/>
      <c r="Y39" s="348"/>
      <c r="Z39" s="349"/>
      <c r="AA39" s="335"/>
      <c r="AB39" s="421"/>
      <c r="AC39" s="433"/>
      <c r="AD39" s="433"/>
      <c r="AE39" s="433"/>
      <c r="AF39" s="434"/>
      <c r="AG39" s="406"/>
      <c r="AH39" s="407"/>
      <c r="AI39" s="408"/>
      <c r="AJ39" s="407"/>
      <c r="AK39" s="408"/>
      <c r="AL39" s="409"/>
      <c r="AM39" s="338"/>
      <c r="AN39" s="339"/>
      <c r="AO39" s="339"/>
      <c r="AP39" s="340"/>
      <c r="AQ39" s="410"/>
      <c r="AR39" s="411"/>
      <c r="AS39" s="440"/>
      <c r="AT39" s="411"/>
      <c r="AU39" s="59" t="s">
        <v>32</v>
      </c>
      <c r="AV39" s="440"/>
      <c r="AW39" s="411"/>
      <c r="AX39" s="440"/>
      <c r="AY39" s="441"/>
      <c r="AZ39" s="108"/>
      <c r="BA39" s="335"/>
      <c r="BB39" s="421"/>
      <c r="BC39" s="422"/>
      <c r="BD39" s="422"/>
      <c r="BE39" s="422"/>
      <c r="BF39" s="423"/>
      <c r="BG39" s="406"/>
      <c r="BH39" s="407"/>
      <c r="BI39" s="408"/>
      <c r="BJ39" s="407"/>
      <c r="BK39" s="408"/>
      <c r="BL39" s="409"/>
      <c r="BM39" s="338"/>
      <c r="BN39" s="339"/>
      <c r="BO39" s="339"/>
      <c r="BP39" s="340"/>
      <c r="BQ39" s="410"/>
      <c r="BR39" s="411"/>
      <c r="BS39" s="440"/>
      <c r="BT39" s="411"/>
      <c r="BU39" s="59" t="s">
        <v>32</v>
      </c>
      <c r="BV39" s="440"/>
      <c r="BW39" s="411"/>
      <c r="BX39" s="440"/>
      <c r="BY39" s="464"/>
      <c r="BZ39" s="105"/>
      <c r="CA39" s="54"/>
      <c r="CB39" s="57"/>
    </row>
    <row r="40" spans="1:80" ht="17.100000000000001" customHeight="1">
      <c r="B40" s="487"/>
      <c r="C40" s="482"/>
      <c r="D40" s="344"/>
      <c r="E40" s="345"/>
      <c r="F40" s="345"/>
      <c r="G40" s="345"/>
      <c r="H40" s="345"/>
      <c r="I40" s="345"/>
      <c r="J40" s="346"/>
      <c r="K40" s="350"/>
      <c r="L40" s="351"/>
      <c r="M40" s="351"/>
      <c r="N40" s="351"/>
      <c r="O40" s="351"/>
      <c r="P40" s="351"/>
      <c r="Q40" s="351"/>
      <c r="R40" s="351"/>
      <c r="S40" s="351"/>
      <c r="T40" s="351"/>
      <c r="U40" s="351"/>
      <c r="V40" s="351"/>
      <c r="W40" s="351"/>
      <c r="X40" s="351"/>
      <c r="Y40" s="351"/>
      <c r="Z40" s="352"/>
      <c r="AA40" s="335"/>
      <c r="AB40" s="421"/>
      <c r="AC40" s="433"/>
      <c r="AD40" s="433"/>
      <c r="AE40" s="433"/>
      <c r="AF40" s="434"/>
      <c r="AG40" s="406"/>
      <c r="AH40" s="407"/>
      <c r="AI40" s="408"/>
      <c r="AJ40" s="407"/>
      <c r="AK40" s="408"/>
      <c r="AL40" s="409"/>
      <c r="AM40" s="338"/>
      <c r="AN40" s="339"/>
      <c r="AO40" s="339"/>
      <c r="AP40" s="340"/>
      <c r="AQ40" s="410"/>
      <c r="AR40" s="411"/>
      <c r="AS40" s="440"/>
      <c r="AT40" s="411"/>
      <c r="AU40" s="59" t="s">
        <v>32</v>
      </c>
      <c r="AV40" s="440"/>
      <c r="AW40" s="411"/>
      <c r="AX40" s="440"/>
      <c r="AY40" s="441"/>
      <c r="AZ40" s="108"/>
      <c r="BA40" s="335"/>
      <c r="BB40" s="421"/>
      <c r="BC40" s="422"/>
      <c r="BD40" s="422"/>
      <c r="BE40" s="422"/>
      <c r="BF40" s="423"/>
      <c r="BG40" s="406"/>
      <c r="BH40" s="407"/>
      <c r="BI40" s="408"/>
      <c r="BJ40" s="407"/>
      <c r="BK40" s="408"/>
      <c r="BL40" s="409"/>
      <c r="BM40" s="338"/>
      <c r="BN40" s="339"/>
      <c r="BO40" s="339"/>
      <c r="BP40" s="340"/>
      <c r="BQ40" s="410"/>
      <c r="BR40" s="411"/>
      <c r="BS40" s="440"/>
      <c r="BT40" s="411"/>
      <c r="BU40" s="59" t="s">
        <v>32</v>
      </c>
      <c r="BV40" s="440"/>
      <c r="BW40" s="411"/>
      <c r="BX40" s="440"/>
      <c r="BY40" s="464"/>
      <c r="BZ40" s="105"/>
      <c r="CA40" s="54"/>
      <c r="CB40" s="57"/>
    </row>
    <row r="41" spans="1:80" ht="17.100000000000001" customHeight="1">
      <c r="B41" s="487"/>
      <c r="C41" s="482"/>
      <c r="D41" s="353" t="s">
        <v>90</v>
      </c>
      <c r="E41" s="354"/>
      <c r="F41" s="354"/>
      <c r="G41" s="354"/>
      <c r="H41" s="354"/>
      <c r="I41" s="354"/>
      <c r="J41" s="355"/>
      <c r="K41" s="356" t="str">
        <f>IF('様式第1、別紙1'!Y68="","",'様式第1、別紙1'!Y68)</f>
        <v/>
      </c>
      <c r="L41" s="357"/>
      <c r="M41" s="357"/>
      <c r="N41" s="357"/>
      <c r="O41" s="357"/>
      <c r="P41" s="357"/>
      <c r="Q41" s="357"/>
      <c r="R41" s="357"/>
      <c r="S41" s="357"/>
      <c r="T41" s="357"/>
      <c r="U41" s="357"/>
      <c r="V41" s="357"/>
      <c r="W41" s="357"/>
      <c r="X41" s="357"/>
      <c r="Y41" s="357"/>
      <c r="Z41" s="358"/>
      <c r="AA41" s="335"/>
      <c r="AB41" s="421"/>
      <c r="AC41" s="433"/>
      <c r="AD41" s="433"/>
      <c r="AE41" s="433"/>
      <c r="AF41" s="434"/>
      <c r="AG41" s="406"/>
      <c r="AH41" s="407"/>
      <c r="AI41" s="408"/>
      <c r="AJ41" s="407"/>
      <c r="AK41" s="408"/>
      <c r="AL41" s="409"/>
      <c r="AM41" s="338"/>
      <c r="AN41" s="339"/>
      <c r="AO41" s="339"/>
      <c r="AP41" s="340"/>
      <c r="AQ41" s="410"/>
      <c r="AR41" s="411"/>
      <c r="AS41" s="440"/>
      <c r="AT41" s="411"/>
      <c r="AU41" s="59" t="s">
        <v>32</v>
      </c>
      <c r="AV41" s="440"/>
      <c r="AW41" s="411"/>
      <c r="AX41" s="440"/>
      <c r="AY41" s="441"/>
      <c r="AZ41" s="108"/>
      <c r="BA41" s="335"/>
      <c r="BB41" s="421"/>
      <c r="BC41" s="422"/>
      <c r="BD41" s="422"/>
      <c r="BE41" s="422"/>
      <c r="BF41" s="423"/>
      <c r="BG41" s="406"/>
      <c r="BH41" s="407"/>
      <c r="BI41" s="408"/>
      <c r="BJ41" s="407"/>
      <c r="BK41" s="408"/>
      <c r="BL41" s="409"/>
      <c r="BM41" s="338"/>
      <c r="BN41" s="339"/>
      <c r="BO41" s="339"/>
      <c r="BP41" s="340"/>
      <c r="BQ41" s="410"/>
      <c r="BR41" s="411"/>
      <c r="BS41" s="440"/>
      <c r="BT41" s="411"/>
      <c r="BU41" s="59" t="s">
        <v>32</v>
      </c>
      <c r="BV41" s="440"/>
      <c r="BW41" s="411"/>
      <c r="BX41" s="440"/>
      <c r="BY41" s="464"/>
      <c r="BZ41" s="105"/>
      <c r="CA41" s="54"/>
      <c r="CB41" s="57"/>
    </row>
    <row r="42" spans="1:80" ht="17.100000000000001" customHeight="1">
      <c r="B42" s="487"/>
      <c r="C42" s="482"/>
      <c r="D42" s="353" t="s">
        <v>91</v>
      </c>
      <c r="E42" s="354"/>
      <c r="F42" s="354"/>
      <c r="G42" s="354"/>
      <c r="H42" s="354"/>
      <c r="I42" s="354"/>
      <c r="J42" s="355"/>
      <c r="K42" s="329" t="str">
        <f>IF('様式第1、別紙1'!AB68="","",'様式第1、別紙1'!AB68)</f>
        <v/>
      </c>
      <c r="L42" s="330"/>
      <c r="M42" s="330"/>
      <c r="N42" s="330"/>
      <c r="O42" s="330"/>
      <c r="P42" s="330"/>
      <c r="Q42" s="330"/>
      <c r="R42" s="330"/>
      <c r="S42" s="330"/>
      <c r="T42" s="330"/>
      <c r="U42" s="330"/>
      <c r="V42" s="330"/>
      <c r="W42" s="330"/>
      <c r="X42" s="330"/>
      <c r="Y42" s="330"/>
      <c r="Z42" s="331"/>
      <c r="AA42" s="335"/>
      <c r="AB42" s="421"/>
      <c r="AC42" s="433"/>
      <c r="AD42" s="433"/>
      <c r="AE42" s="433"/>
      <c r="AF42" s="434"/>
      <c r="AG42" s="406"/>
      <c r="AH42" s="407"/>
      <c r="AI42" s="408"/>
      <c r="AJ42" s="407"/>
      <c r="AK42" s="408"/>
      <c r="AL42" s="409"/>
      <c r="AM42" s="338"/>
      <c r="AN42" s="339"/>
      <c r="AO42" s="339"/>
      <c r="AP42" s="340"/>
      <c r="AQ42" s="410"/>
      <c r="AR42" s="411"/>
      <c r="AS42" s="440"/>
      <c r="AT42" s="411"/>
      <c r="AU42" s="59" t="s">
        <v>32</v>
      </c>
      <c r="AV42" s="440"/>
      <c r="AW42" s="411"/>
      <c r="AX42" s="440"/>
      <c r="AY42" s="441"/>
      <c r="AZ42" s="108"/>
      <c r="BA42" s="335"/>
      <c r="BB42" s="421"/>
      <c r="BC42" s="422"/>
      <c r="BD42" s="422"/>
      <c r="BE42" s="422"/>
      <c r="BF42" s="423"/>
      <c r="BG42" s="406"/>
      <c r="BH42" s="407"/>
      <c r="BI42" s="408"/>
      <c r="BJ42" s="407"/>
      <c r="BK42" s="408"/>
      <c r="BL42" s="409"/>
      <c r="BM42" s="338"/>
      <c r="BN42" s="339"/>
      <c r="BO42" s="339"/>
      <c r="BP42" s="340"/>
      <c r="BQ42" s="410"/>
      <c r="BR42" s="411"/>
      <c r="BS42" s="440"/>
      <c r="BT42" s="411"/>
      <c r="BU42" s="59" t="s">
        <v>32</v>
      </c>
      <c r="BV42" s="440"/>
      <c r="BW42" s="411"/>
      <c r="BX42" s="440"/>
      <c r="BY42" s="464"/>
      <c r="BZ42" s="105"/>
      <c r="CA42" s="54"/>
      <c r="CB42" s="57"/>
    </row>
    <row r="43" spans="1:80" ht="17.100000000000001" customHeight="1">
      <c r="B43" s="487"/>
      <c r="C43" s="482"/>
      <c r="D43" s="353" t="s">
        <v>41</v>
      </c>
      <c r="E43" s="354"/>
      <c r="F43" s="354"/>
      <c r="G43" s="354"/>
      <c r="H43" s="354"/>
      <c r="I43" s="354"/>
      <c r="J43" s="355"/>
      <c r="K43" s="332" t="str">
        <f>IF('様式第1、別紙1'!AE68="","",'様式第1、別紙1'!AE68)</f>
        <v/>
      </c>
      <c r="L43" s="333"/>
      <c r="M43" s="333"/>
      <c r="N43" s="333"/>
      <c r="O43" s="333"/>
      <c r="P43" s="333"/>
      <c r="Q43" s="333"/>
      <c r="R43" s="333"/>
      <c r="S43" s="333"/>
      <c r="T43" s="333"/>
      <c r="U43" s="333"/>
      <c r="V43" s="333"/>
      <c r="W43" s="333"/>
      <c r="X43" s="333"/>
      <c r="Y43" s="333"/>
      <c r="Z43" s="334"/>
      <c r="AA43" s="335"/>
      <c r="AB43" s="336"/>
      <c r="AC43" s="336"/>
      <c r="AD43" s="336"/>
      <c r="AE43" s="336"/>
      <c r="AF43" s="337"/>
      <c r="AG43" s="465"/>
      <c r="AH43" s="425"/>
      <c r="AI43" s="424"/>
      <c r="AJ43" s="425"/>
      <c r="AK43" s="424"/>
      <c r="AL43" s="337"/>
      <c r="AM43" s="338"/>
      <c r="AN43" s="339"/>
      <c r="AO43" s="339"/>
      <c r="AP43" s="340"/>
      <c r="AQ43" s="338"/>
      <c r="AR43" s="466"/>
      <c r="AS43" s="461"/>
      <c r="AT43" s="466"/>
      <c r="AU43" s="59" t="s">
        <v>32</v>
      </c>
      <c r="AV43" s="461"/>
      <c r="AW43" s="466"/>
      <c r="AX43" s="461"/>
      <c r="AY43" s="462"/>
      <c r="AZ43" s="108"/>
      <c r="BA43" s="335"/>
      <c r="BB43" s="336"/>
      <c r="BC43" s="336"/>
      <c r="BD43" s="336"/>
      <c r="BE43" s="336"/>
      <c r="BF43" s="337"/>
      <c r="BG43" s="465"/>
      <c r="BH43" s="425"/>
      <c r="BI43" s="424"/>
      <c r="BJ43" s="425"/>
      <c r="BK43" s="424"/>
      <c r="BL43" s="337"/>
      <c r="BM43" s="338"/>
      <c r="BN43" s="339"/>
      <c r="BO43" s="339"/>
      <c r="BP43" s="340"/>
      <c r="BQ43" s="338"/>
      <c r="BR43" s="466"/>
      <c r="BS43" s="461"/>
      <c r="BT43" s="466"/>
      <c r="BU43" s="59" t="s">
        <v>32</v>
      </c>
      <c r="BV43" s="461"/>
      <c r="BW43" s="466"/>
      <c r="BX43" s="461"/>
      <c r="BY43" s="462"/>
      <c r="BZ43" s="105"/>
      <c r="CA43" s="54"/>
      <c r="CB43" s="57"/>
    </row>
    <row r="44" spans="1:80" ht="17.100000000000001" customHeight="1" thickBot="1">
      <c r="B44" s="489"/>
      <c r="C44" s="484"/>
      <c r="D44" s="442" t="s">
        <v>42</v>
      </c>
      <c r="E44" s="443"/>
      <c r="F44" s="443"/>
      <c r="G44" s="443"/>
      <c r="H44" s="443"/>
      <c r="I44" s="443"/>
      <c r="J44" s="444"/>
      <c r="K44" s="445" t="str">
        <f>IF('様式第1、別紙1'!AH68="","",'様式第1、別紙1'!AH68)</f>
        <v/>
      </c>
      <c r="L44" s="446"/>
      <c r="M44" s="446"/>
      <c r="N44" s="446"/>
      <c r="O44" s="446"/>
      <c r="P44" s="446"/>
      <c r="Q44" s="446"/>
      <c r="R44" s="446"/>
      <c r="S44" s="446"/>
      <c r="T44" s="446"/>
      <c r="U44" s="446"/>
      <c r="V44" s="446"/>
      <c r="W44" s="446"/>
      <c r="X44" s="446"/>
      <c r="Y44" s="446"/>
      <c r="Z44" s="447"/>
      <c r="AA44" s="428"/>
      <c r="AB44" s="429"/>
      <c r="AC44" s="430"/>
      <c r="AD44" s="430"/>
      <c r="AE44" s="430"/>
      <c r="AF44" s="431"/>
      <c r="AG44" s="432"/>
      <c r="AH44" s="416"/>
      <c r="AI44" s="415"/>
      <c r="AJ44" s="416"/>
      <c r="AK44" s="415"/>
      <c r="AL44" s="417"/>
      <c r="AM44" s="418"/>
      <c r="AN44" s="419"/>
      <c r="AO44" s="419"/>
      <c r="AP44" s="420"/>
      <c r="AQ44" s="463"/>
      <c r="AR44" s="457"/>
      <c r="AS44" s="455"/>
      <c r="AT44" s="457"/>
      <c r="AU44" s="60" t="s">
        <v>32</v>
      </c>
      <c r="AV44" s="455"/>
      <c r="AW44" s="457"/>
      <c r="AX44" s="455"/>
      <c r="AY44" s="458"/>
      <c r="AZ44" s="109"/>
      <c r="BA44" s="428"/>
      <c r="BB44" s="429"/>
      <c r="BC44" s="459"/>
      <c r="BD44" s="459"/>
      <c r="BE44" s="459"/>
      <c r="BF44" s="460"/>
      <c r="BG44" s="432"/>
      <c r="BH44" s="416"/>
      <c r="BI44" s="415"/>
      <c r="BJ44" s="416"/>
      <c r="BK44" s="415"/>
      <c r="BL44" s="417"/>
      <c r="BM44" s="418"/>
      <c r="BN44" s="419"/>
      <c r="BO44" s="419"/>
      <c r="BP44" s="420"/>
      <c r="BQ44" s="463"/>
      <c r="BR44" s="457"/>
      <c r="BS44" s="455"/>
      <c r="BT44" s="457"/>
      <c r="BU44" s="60" t="s">
        <v>32</v>
      </c>
      <c r="BV44" s="455"/>
      <c r="BW44" s="457"/>
      <c r="BX44" s="455"/>
      <c r="BY44" s="456"/>
      <c r="BZ44" s="106"/>
      <c r="CA44" s="54"/>
      <c r="CB44" s="57"/>
    </row>
    <row r="45" spans="1:80" ht="17.100000000000001" customHeight="1">
      <c r="B45" s="93"/>
      <c r="C45" s="61"/>
      <c r="D45" s="62"/>
      <c r="E45" s="63"/>
      <c r="F45" s="63"/>
      <c r="G45" s="63"/>
      <c r="H45" s="63"/>
      <c r="I45" s="63"/>
      <c r="J45" s="63"/>
      <c r="K45" s="64"/>
      <c r="L45" s="65"/>
      <c r="M45" s="65"/>
      <c r="N45" s="65"/>
      <c r="O45" s="65"/>
      <c r="P45" s="65"/>
      <c r="Q45" s="65"/>
      <c r="R45" s="65"/>
      <c r="S45" s="65"/>
      <c r="T45" s="65"/>
      <c r="U45" s="65"/>
      <c r="V45" s="65"/>
      <c r="W45" s="65"/>
      <c r="X45" s="65"/>
      <c r="Y45" s="65"/>
      <c r="Z45" s="103"/>
      <c r="AA45" s="83"/>
      <c r="AB45" s="83"/>
      <c r="AC45" s="83"/>
      <c r="AD45" s="83"/>
      <c r="AE45" s="83"/>
      <c r="AF45" s="83"/>
      <c r="AG45" s="83"/>
      <c r="AH45" s="83"/>
      <c r="AI45" s="83"/>
      <c r="AJ45" s="83"/>
      <c r="AK45" s="83"/>
      <c r="AL45" s="83"/>
      <c r="AM45" s="83"/>
      <c r="AN45" s="83"/>
      <c r="AO45" s="83"/>
      <c r="AP45" s="83"/>
      <c r="AQ45" s="83"/>
      <c r="AR45" s="83"/>
      <c r="AS45" s="83"/>
      <c r="AT45" s="83"/>
      <c r="AU45" s="83"/>
      <c r="AV45" s="83"/>
      <c r="AW45" s="83"/>
      <c r="AX45" s="83"/>
      <c r="AY45" s="83"/>
      <c r="AZ45" s="83"/>
      <c r="BA45" s="83"/>
      <c r="BB45" s="83"/>
      <c r="BC45" s="83"/>
      <c r="BD45" s="83"/>
      <c r="BE45" s="83"/>
      <c r="BF45" s="83"/>
      <c r="BG45" s="83"/>
      <c r="BH45" s="83"/>
      <c r="BI45" s="83"/>
      <c r="BJ45" s="83"/>
      <c r="BK45" s="83"/>
      <c r="BL45" s="83"/>
      <c r="BM45" s="83"/>
      <c r="BN45" s="83"/>
      <c r="BO45" s="83"/>
      <c r="BP45" s="83"/>
      <c r="BQ45" s="83"/>
      <c r="BR45" s="83"/>
      <c r="BS45" s="83"/>
      <c r="BT45" s="83"/>
      <c r="BU45" s="83"/>
      <c r="BV45" s="83"/>
      <c r="BW45" s="83"/>
      <c r="BX45" s="83"/>
      <c r="BY45" s="83"/>
      <c r="BZ45" s="81"/>
      <c r="CA45" s="54"/>
      <c r="CB45" s="57"/>
    </row>
    <row r="46" spans="1:80" ht="21" customHeight="1" thickBot="1">
      <c r="B46" s="359" t="str">
        <f>IF('様式第1、別紙1'!$A$1="","",'様式第1、別紙1'!$A$1)</f>
        <v/>
      </c>
      <c r="C46" s="359"/>
      <c r="D46" s="359"/>
      <c r="E46" s="359"/>
      <c r="F46" s="359"/>
      <c r="G46" s="359"/>
      <c r="H46" s="359"/>
      <c r="I46" s="359"/>
      <c r="J46" s="359"/>
      <c r="K46" s="360" t="s">
        <v>72</v>
      </c>
      <c r="L46" s="360"/>
      <c r="M46" s="360"/>
      <c r="N46" s="91"/>
      <c r="O46" s="91"/>
      <c r="P46" s="91"/>
      <c r="Q46" s="91"/>
      <c r="R46" s="91"/>
      <c r="S46" s="91"/>
      <c r="T46" s="91"/>
      <c r="U46" s="91"/>
      <c r="V46" s="91"/>
      <c r="W46" s="91"/>
      <c r="X46" s="91"/>
      <c r="Y46" s="91"/>
      <c r="Z46" s="91"/>
      <c r="AA46" s="91"/>
      <c r="AB46" s="91"/>
      <c r="AC46" s="91"/>
      <c r="AD46" s="91"/>
      <c r="AE46" s="91" t="s">
        <v>384</v>
      </c>
      <c r="AF46" s="91"/>
      <c r="AG46" s="91"/>
      <c r="AH46" s="91"/>
      <c r="AI46" s="91"/>
      <c r="AJ46" s="91"/>
      <c r="AK46" s="91"/>
      <c r="AL46" s="91"/>
      <c r="AM46" s="91"/>
      <c r="AN46" s="91"/>
      <c r="AO46" s="91"/>
      <c r="AP46" s="91"/>
      <c r="AQ46" s="91"/>
      <c r="AR46" s="91"/>
      <c r="AS46" s="91"/>
      <c r="AT46" s="91"/>
      <c r="AU46" s="91"/>
      <c r="AV46" s="91"/>
      <c r="AW46" s="91"/>
      <c r="AX46" s="91"/>
      <c r="AY46" s="91"/>
      <c r="AZ46" s="91"/>
      <c r="BA46" s="91"/>
      <c r="BB46" s="91"/>
      <c r="BC46" s="91"/>
      <c r="BD46" s="91"/>
      <c r="BE46" s="91"/>
      <c r="BF46" s="91"/>
      <c r="BG46" s="91"/>
      <c r="BH46" s="91"/>
      <c r="BI46" s="91"/>
      <c r="BJ46" s="91"/>
      <c r="BK46" s="91"/>
      <c r="BL46" s="91"/>
      <c r="BM46" s="91"/>
      <c r="BN46" s="91"/>
      <c r="BO46" s="91"/>
      <c r="BP46" s="92"/>
      <c r="BQ46" s="92"/>
      <c r="BR46" s="92"/>
      <c r="BS46" s="92"/>
      <c r="BT46" s="92"/>
      <c r="BU46" s="92"/>
      <c r="BV46" s="92"/>
      <c r="BW46" s="92"/>
      <c r="BX46" s="92"/>
      <c r="BY46" s="92"/>
      <c r="BZ46" s="89"/>
      <c r="CA46" s="54"/>
    </row>
    <row r="47" spans="1:80" ht="21" customHeight="1" thickBot="1">
      <c r="B47" s="448" t="s">
        <v>26</v>
      </c>
      <c r="C47" s="449"/>
      <c r="D47" s="449"/>
      <c r="E47" s="449"/>
      <c r="F47" s="449"/>
      <c r="G47" s="449"/>
      <c r="H47" s="449"/>
      <c r="I47" s="449"/>
      <c r="J47" s="449"/>
      <c r="K47" s="449"/>
      <c r="L47" s="450" t="str">
        <f>IF('様式第1、別紙1'!$M$15="","",'様式第1、別紙1'!$M$15)</f>
        <v/>
      </c>
      <c r="M47" s="451"/>
      <c r="N47" s="451"/>
      <c r="O47" s="451"/>
      <c r="P47" s="451"/>
      <c r="Q47" s="451"/>
      <c r="R47" s="451"/>
      <c r="S47" s="451"/>
      <c r="T47" s="451"/>
      <c r="U47" s="451"/>
      <c r="V47" s="55"/>
      <c r="W47" s="54"/>
      <c r="X47" s="54"/>
      <c r="Y47" s="452" t="s">
        <v>65</v>
      </c>
      <c r="Z47" s="453"/>
      <c r="AA47" s="453"/>
      <c r="AB47" s="453"/>
      <c r="AC47" s="453"/>
      <c r="AD47" s="453"/>
      <c r="AE47" s="453"/>
      <c r="AF47" s="453"/>
      <c r="AG47" s="454"/>
      <c r="AH47" s="471" t="str">
        <f>IF(COUNTA('様式第1、別紙1'!L64:U103)=0,"",COUNTA('様式第1、別紙1'!L64:U103))</f>
        <v/>
      </c>
      <c r="AI47" s="472"/>
      <c r="AJ47" s="472"/>
      <c r="AK47" s="472"/>
      <c r="AL47" s="472"/>
      <c r="AM47" s="472"/>
      <c r="AN47" s="472"/>
      <c r="AO47" s="472"/>
      <c r="AP47" s="473"/>
      <c r="AQ47" s="474" t="s">
        <v>40</v>
      </c>
      <c r="AR47" s="453"/>
      <c r="AS47" s="453"/>
      <c r="AT47" s="453"/>
      <c r="AU47" s="453"/>
      <c r="AV47" s="453"/>
      <c r="AW47" s="453"/>
      <c r="AX47" s="453"/>
      <c r="AY47" s="454"/>
      <c r="AZ47"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47" s="438"/>
      <c r="BB47" s="438"/>
      <c r="BC47" s="438"/>
      <c r="BD47" s="438"/>
      <c r="BE47" s="438"/>
      <c r="BF47" s="438"/>
      <c r="BG47" s="438"/>
      <c r="BH47" s="438"/>
      <c r="BI47" s="439"/>
      <c r="BJ47" s="475" t="s">
        <v>44</v>
      </c>
      <c r="BK47" s="453"/>
      <c r="BL47" s="453"/>
      <c r="BM47" s="453"/>
      <c r="BN47" s="453"/>
      <c r="BO47" s="453"/>
      <c r="BP47" s="453"/>
      <c r="BQ47" s="454"/>
      <c r="BR47"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47" s="477"/>
      <c r="BT47" s="477"/>
      <c r="BU47" s="477"/>
      <c r="BV47" s="477"/>
      <c r="BW47" s="477"/>
      <c r="BX47" s="477"/>
      <c r="BY47" s="478"/>
      <c r="BZ47" s="76"/>
    </row>
    <row r="48" spans="1:80" ht="21" customHeight="1" thickBot="1">
      <c r="B48" s="94"/>
      <c r="C48" s="79"/>
      <c r="D48" s="79"/>
      <c r="E48" s="79"/>
      <c r="F48" s="57"/>
      <c r="G48" s="57"/>
      <c r="H48" s="57"/>
      <c r="I48" s="57"/>
      <c r="J48" s="57"/>
      <c r="K48" s="57"/>
      <c r="L48" s="57"/>
      <c r="M48" s="57"/>
      <c r="N48" s="57"/>
      <c r="O48" s="57"/>
      <c r="P48" s="57"/>
      <c r="Q48" s="57"/>
      <c r="R48" s="57"/>
      <c r="S48" s="57"/>
      <c r="T48" s="57"/>
      <c r="U48" s="57"/>
      <c r="V48" s="57"/>
      <c r="W48" s="57"/>
      <c r="X48" s="57"/>
      <c r="Y48" s="57"/>
      <c r="Z48" s="57"/>
      <c r="AA48" s="69" t="s">
        <v>66</v>
      </c>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57"/>
      <c r="BW48" s="57"/>
      <c r="BX48" s="57"/>
      <c r="BY48" s="57"/>
      <c r="BZ48" s="57"/>
    </row>
    <row r="49" spans="1:80" ht="17.100000000000001" customHeight="1" thickBot="1">
      <c r="A49" s="53"/>
      <c r="B49" s="486">
        <v>6</v>
      </c>
      <c r="C49" s="480"/>
      <c r="D49" s="380" t="s">
        <v>85</v>
      </c>
      <c r="E49" s="381"/>
      <c r="F49" s="381"/>
      <c r="G49" s="381"/>
      <c r="H49" s="381"/>
      <c r="I49" s="381"/>
      <c r="J49" s="382"/>
      <c r="K49" s="383" t="str">
        <f>IF('様式第1、別紙1'!H69="","",'様式第1、別紙1'!H69)</f>
        <v/>
      </c>
      <c r="L49" s="384"/>
      <c r="M49" s="384"/>
      <c r="N49" s="384"/>
      <c r="O49" s="384"/>
      <c r="P49" s="384"/>
      <c r="Q49" s="384"/>
      <c r="R49" s="384"/>
      <c r="S49" s="384"/>
      <c r="T49" s="384"/>
      <c r="U49" s="384"/>
      <c r="V49" s="384"/>
      <c r="W49" s="384"/>
      <c r="X49" s="384"/>
      <c r="Y49" s="384"/>
      <c r="Z49" s="385"/>
      <c r="AA49" s="386" t="s">
        <v>29</v>
      </c>
      <c r="AB49" s="387"/>
      <c r="AC49" s="387"/>
      <c r="AD49" s="387"/>
      <c r="AE49" s="387"/>
      <c r="AF49" s="388"/>
      <c r="AG49" s="389" t="s">
        <v>30</v>
      </c>
      <c r="AH49" s="390"/>
      <c r="AI49" s="390"/>
      <c r="AJ49" s="390"/>
      <c r="AK49" s="390"/>
      <c r="AL49" s="390"/>
      <c r="AM49" s="391" t="s">
        <v>31</v>
      </c>
      <c r="AN49" s="392"/>
      <c r="AO49" s="392"/>
      <c r="AP49" s="393"/>
      <c r="AQ49" s="412" t="s">
        <v>33</v>
      </c>
      <c r="AR49" s="413"/>
      <c r="AS49" s="413"/>
      <c r="AT49" s="413"/>
      <c r="AU49" s="413"/>
      <c r="AV49" s="413"/>
      <c r="AW49" s="413"/>
      <c r="AX49" s="413"/>
      <c r="AY49" s="414"/>
      <c r="AZ49" s="100" t="s">
        <v>64</v>
      </c>
      <c r="BA49" s="386" t="s">
        <v>29</v>
      </c>
      <c r="BB49" s="387"/>
      <c r="BC49" s="387"/>
      <c r="BD49" s="387"/>
      <c r="BE49" s="387"/>
      <c r="BF49" s="388"/>
      <c r="BG49" s="389" t="s">
        <v>30</v>
      </c>
      <c r="BH49" s="390"/>
      <c r="BI49" s="390"/>
      <c r="BJ49" s="390"/>
      <c r="BK49" s="390"/>
      <c r="BL49" s="390"/>
      <c r="BM49" s="391" t="s">
        <v>31</v>
      </c>
      <c r="BN49" s="392"/>
      <c r="BO49" s="392"/>
      <c r="BP49" s="393"/>
      <c r="BQ49" s="412" t="s">
        <v>33</v>
      </c>
      <c r="BR49" s="413"/>
      <c r="BS49" s="413"/>
      <c r="BT49" s="413"/>
      <c r="BU49" s="413"/>
      <c r="BV49" s="413"/>
      <c r="BW49" s="413"/>
      <c r="BX49" s="413"/>
      <c r="BY49" s="413"/>
      <c r="BZ49" s="80" t="s">
        <v>64</v>
      </c>
      <c r="CA49" s="54"/>
      <c r="CB49" s="57"/>
    </row>
    <row r="50" spans="1:80" ht="17.100000000000001" customHeight="1" thickTop="1">
      <c r="B50" s="487"/>
      <c r="C50" s="482"/>
      <c r="D50" s="353" t="s">
        <v>63</v>
      </c>
      <c r="E50" s="364"/>
      <c r="F50" s="364"/>
      <c r="G50" s="364"/>
      <c r="H50" s="364"/>
      <c r="I50" s="364"/>
      <c r="J50" s="365"/>
      <c r="K50" s="366" t="str">
        <f>IF('様式第1、別紙1'!L69="","",'様式第1、別紙1'!L69)</f>
        <v/>
      </c>
      <c r="L50" s="171"/>
      <c r="M50" s="171"/>
      <c r="N50" s="171"/>
      <c r="O50" s="171"/>
      <c r="P50" s="171"/>
      <c r="Q50" s="171"/>
      <c r="R50" s="171"/>
      <c r="S50" s="171"/>
      <c r="T50" s="171"/>
      <c r="U50" s="171"/>
      <c r="V50" s="171"/>
      <c r="W50" s="171"/>
      <c r="X50" s="171"/>
      <c r="Y50" s="171"/>
      <c r="Z50" s="367"/>
      <c r="AA50" s="368" t="s">
        <v>35</v>
      </c>
      <c r="AB50" s="369"/>
      <c r="AC50" s="369"/>
      <c r="AD50" s="369"/>
      <c r="AE50" s="369"/>
      <c r="AF50" s="370"/>
      <c r="AG50" s="371">
        <v>5</v>
      </c>
      <c r="AH50" s="372"/>
      <c r="AI50" s="373">
        <v>0</v>
      </c>
      <c r="AJ50" s="372"/>
      <c r="AK50" s="373">
        <v>0</v>
      </c>
      <c r="AL50" s="405"/>
      <c r="AM50" s="394" t="s">
        <v>34</v>
      </c>
      <c r="AN50" s="395"/>
      <c r="AO50" s="395"/>
      <c r="AP50" s="396"/>
      <c r="AQ50" s="397"/>
      <c r="AR50" s="398"/>
      <c r="AS50" s="399">
        <v>1</v>
      </c>
      <c r="AT50" s="398"/>
      <c r="AU50" s="58" t="s">
        <v>32</v>
      </c>
      <c r="AV50" s="399">
        <v>2</v>
      </c>
      <c r="AW50" s="398"/>
      <c r="AX50" s="399">
        <v>3</v>
      </c>
      <c r="AY50" s="400"/>
      <c r="AZ50" s="107" t="s">
        <v>86</v>
      </c>
      <c r="BA50" s="401"/>
      <c r="BB50" s="402"/>
      <c r="BC50" s="403"/>
      <c r="BD50" s="403"/>
      <c r="BE50" s="403"/>
      <c r="BF50" s="404"/>
      <c r="BG50" s="426"/>
      <c r="BH50" s="427"/>
      <c r="BI50" s="435"/>
      <c r="BJ50" s="427"/>
      <c r="BK50" s="435"/>
      <c r="BL50" s="436"/>
      <c r="BM50" s="361"/>
      <c r="BN50" s="362"/>
      <c r="BO50" s="362"/>
      <c r="BP50" s="363"/>
      <c r="BQ50" s="467"/>
      <c r="BR50" s="468"/>
      <c r="BS50" s="469"/>
      <c r="BT50" s="468"/>
      <c r="BU50" s="58" t="s">
        <v>32</v>
      </c>
      <c r="BV50" s="469"/>
      <c r="BW50" s="468"/>
      <c r="BX50" s="469"/>
      <c r="BY50" s="470"/>
      <c r="BZ50" s="104"/>
      <c r="CA50" s="54"/>
      <c r="CB50" s="57"/>
    </row>
    <row r="51" spans="1:80" ht="17.100000000000001" customHeight="1">
      <c r="B51" s="487"/>
      <c r="C51" s="482"/>
      <c r="D51" s="341" t="s">
        <v>634</v>
      </c>
      <c r="E51" s="342"/>
      <c r="F51" s="342"/>
      <c r="G51" s="342"/>
      <c r="H51" s="342"/>
      <c r="I51" s="342"/>
      <c r="J51" s="343"/>
      <c r="K51" s="347" t="str">
        <f>IF('様式第1、別紙1'!V69="","",'様式第1、別紙1'!V69)</f>
        <v/>
      </c>
      <c r="L51" s="348"/>
      <c r="M51" s="348"/>
      <c r="N51" s="348"/>
      <c r="O51" s="348"/>
      <c r="P51" s="348"/>
      <c r="Q51" s="348"/>
      <c r="R51" s="348"/>
      <c r="S51" s="348"/>
      <c r="T51" s="348"/>
      <c r="U51" s="348"/>
      <c r="V51" s="348"/>
      <c r="W51" s="348"/>
      <c r="X51" s="348"/>
      <c r="Y51" s="348"/>
      <c r="Z51" s="349"/>
      <c r="AA51" s="335"/>
      <c r="AB51" s="421"/>
      <c r="AC51" s="433"/>
      <c r="AD51" s="433"/>
      <c r="AE51" s="433"/>
      <c r="AF51" s="434"/>
      <c r="AG51" s="406"/>
      <c r="AH51" s="407"/>
      <c r="AI51" s="408"/>
      <c r="AJ51" s="407"/>
      <c r="AK51" s="408"/>
      <c r="AL51" s="409"/>
      <c r="AM51" s="338"/>
      <c r="AN51" s="339"/>
      <c r="AO51" s="339"/>
      <c r="AP51" s="340"/>
      <c r="AQ51" s="410"/>
      <c r="AR51" s="411"/>
      <c r="AS51" s="440"/>
      <c r="AT51" s="411"/>
      <c r="AU51" s="59" t="s">
        <v>32</v>
      </c>
      <c r="AV51" s="440"/>
      <c r="AW51" s="411"/>
      <c r="AX51" s="440"/>
      <c r="AY51" s="441"/>
      <c r="AZ51" s="108"/>
      <c r="BA51" s="335"/>
      <c r="BB51" s="421"/>
      <c r="BC51" s="422"/>
      <c r="BD51" s="422"/>
      <c r="BE51" s="422"/>
      <c r="BF51" s="423"/>
      <c r="BG51" s="406"/>
      <c r="BH51" s="407"/>
      <c r="BI51" s="408"/>
      <c r="BJ51" s="407"/>
      <c r="BK51" s="408"/>
      <c r="BL51" s="409"/>
      <c r="BM51" s="338"/>
      <c r="BN51" s="339"/>
      <c r="BO51" s="339"/>
      <c r="BP51" s="340"/>
      <c r="BQ51" s="410"/>
      <c r="BR51" s="411"/>
      <c r="BS51" s="440"/>
      <c r="BT51" s="411"/>
      <c r="BU51" s="59" t="s">
        <v>32</v>
      </c>
      <c r="BV51" s="440"/>
      <c r="BW51" s="411"/>
      <c r="BX51" s="440"/>
      <c r="BY51" s="464"/>
      <c r="BZ51" s="105"/>
      <c r="CA51" s="54"/>
      <c r="CB51" s="57"/>
    </row>
    <row r="52" spans="1:80" ht="17.100000000000001" customHeight="1">
      <c r="B52" s="487"/>
      <c r="C52" s="482"/>
      <c r="D52" s="344"/>
      <c r="E52" s="345"/>
      <c r="F52" s="345"/>
      <c r="G52" s="345"/>
      <c r="H52" s="345"/>
      <c r="I52" s="345"/>
      <c r="J52" s="346"/>
      <c r="K52" s="350"/>
      <c r="L52" s="351"/>
      <c r="M52" s="351"/>
      <c r="N52" s="351"/>
      <c r="O52" s="351"/>
      <c r="P52" s="351"/>
      <c r="Q52" s="351"/>
      <c r="R52" s="351"/>
      <c r="S52" s="351"/>
      <c r="T52" s="351"/>
      <c r="U52" s="351"/>
      <c r="V52" s="351"/>
      <c r="W52" s="351"/>
      <c r="X52" s="351"/>
      <c r="Y52" s="351"/>
      <c r="Z52" s="352"/>
      <c r="AA52" s="335"/>
      <c r="AB52" s="421"/>
      <c r="AC52" s="433"/>
      <c r="AD52" s="433"/>
      <c r="AE52" s="433"/>
      <c r="AF52" s="434"/>
      <c r="AG52" s="406"/>
      <c r="AH52" s="407"/>
      <c r="AI52" s="408"/>
      <c r="AJ52" s="407"/>
      <c r="AK52" s="408"/>
      <c r="AL52" s="409"/>
      <c r="AM52" s="338"/>
      <c r="AN52" s="339"/>
      <c r="AO52" s="339"/>
      <c r="AP52" s="340"/>
      <c r="AQ52" s="410"/>
      <c r="AR52" s="411"/>
      <c r="AS52" s="440"/>
      <c r="AT52" s="411"/>
      <c r="AU52" s="59" t="s">
        <v>32</v>
      </c>
      <c r="AV52" s="440"/>
      <c r="AW52" s="411"/>
      <c r="AX52" s="440"/>
      <c r="AY52" s="441"/>
      <c r="AZ52" s="108"/>
      <c r="BA52" s="335"/>
      <c r="BB52" s="421"/>
      <c r="BC52" s="422"/>
      <c r="BD52" s="422"/>
      <c r="BE52" s="422"/>
      <c r="BF52" s="423"/>
      <c r="BG52" s="406"/>
      <c r="BH52" s="407"/>
      <c r="BI52" s="408"/>
      <c r="BJ52" s="407"/>
      <c r="BK52" s="408"/>
      <c r="BL52" s="409"/>
      <c r="BM52" s="338"/>
      <c r="BN52" s="339"/>
      <c r="BO52" s="339"/>
      <c r="BP52" s="340"/>
      <c r="BQ52" s="410"/>
      <c r="BR52" s="411"/>
      <c r="BS52" s="440"/>
      <c r="BT52" s="411"/>
      <c r="BU52" s="59" t="s">
        <v>32</v>
      </c>
      <c r="BV52" s="440"/>
      <c r="BW52" s="411"/>
      <c r="BX52" s="440"/>
      <c r="BY52" s="464"/>
      <c r="BZ52" s="105"/>
      <c r="CA52" s="54"/>
      <c r="CB52" s="57"/>
    </row>
    <row r="53" spans="1:80" ht="17.100000000000001" customHeight="1">
      <c r="B53" s="487"/>
      <c r="C53" s="482"/>
      <c r="D53" s="353" t="s">
        <v>90</v>
      </c>
      <c r="E53" s="354"/>
      <c r="F53" s="354"/>
      <c r="G53" s="354"/>
      <c r="H53" s="354"/>
      <c r="I53" s="354"/>
      <c r="J53" s="355"/>
      <c r="K53" s="356" t="str">
        <f>IF('様式第1、別紙1'!Y69="","",'様式第1、別紙1'!Y69)</f>
        <v/>
      </c>
      <c r="L53" s="357"/>
      <c r="M53" s="357"/>
      <c r="N53" s="357"/>
      <c r="O53" s="357"/>
      <c r="P53" s="357"/>
      <c r="Q53" s="357"/>
      <c r="R53" s="357"/>
      <c r="S53" s="357"/>
      <c r="T53" s="357"/>
      <c r="U53" s="357"/>
      <c r="V53" s="357"/>
      <c r="W53" s="357"/>
      <c r="X53" s="357"/>
      <c r="Y53" s="357"/>
      <c r="Z53" s="358"/>
      <c r="AA53" s="335"/>
      <c r="AB53" s="421"/>
      <c r="AC53" s="433"/>
      <c r="AD53" s="433"/>
      <c r="AE53" s="433"/>
      <c r="AF53" s="434"/>
      <c r="AG53" s="406"/>
      <c r="AH53" s="407"/>
      <c r="AI53" s="408"/>
      <c r="AJ53" s="407"/>
      <c r="AK53" s="408"/>
      <c r="AL53" s="409"/>
      <c r="AM53" s="338"/>
      <c r="AN53" s="339"/>
      <c r="AO53" s="339"/>
      <c r="AP53" s="340"/>
      <c r="AQ53" s="410"/>
      <c r="AR53" s="411"/>
      <c r="AS53" s="440"/>
      <c r="AT53" s="411"/>
      <c r="AU53" s="59" t="s">
        <v>32</v>
      </c>
      <c r="AV53" s="440"/>
      <c r="AW53" s="411"/>
      <c r="AX53" s="440"/>
      <c r="AY53" s="441"/>
      <c r="AZ53" s="108"/>
      <c r="BA53" s="335"/>
      <c r="BB53" s="421"/>
      <c r="BC53" s="422"/>
      <c r="BD53" s="422"/>
      <c r="BE53" s="422"/>
      <c r="BF53" s="423"/>
      <c r="BG53" s="406"/>
      <c r="BH53" s="407"/>
      <c r="BI53" s="408"/>
      <c r="BJ53" s="407"/>
      <c r="BK53" s="408"/>
      <c r="BL53" s="409"/>
      <c r="BM53" s="338"/>
      <c r="BN53" s="339"/>
      <c r="BO53" s="339"/>
      <c r="BP53" s="340"/>
      <c r="BQ53" s="410"/>
      <c r="BR53" s="411"/>
      <c r="BS53" s="440"/>
      <c r="BT53" s="411"/>
      <c r="BU53" s="59" t="s">
        <v>32</v>
      </c>
      <c r="BV53" s="440"/>
      <c r="BW53" s="411"/>
      <c r="BX53" s="440"/>
      <c r="BY53" s="464"/>
      <c r="BZ53" s="105"/>
      <c r="CA53" s="54"/>
      <c r="CB53" s="57"/>
    </row>
    <row r="54" spans="1:80" ht="17.100000000000001" customHeight="1">
      <c r="B54" s="487"/>
      <c r="C54" s="482"/>
      <c r="D54" s="353" t="s">
        <v>91</v>
      </c>
      <c r="E54" s="354"/>
      <c r="F54" s="354"/>
      <c r="G54" s="354"/>
      <c r="H54" s="354"/>
      <c r="I54" s="354"/>
      <c r="J54" s="355"/>
      <c r="K54" s="329" t="str">
        <f>IF('様式第1、別紙1'!AB69="","",'様式第1、別紙1'!AB69)</f>
        <v/>
      </c>
      <c r="L54" s="330"/>
      <c r="M54" s="330"/>
      <c r="N54" s="330"/>
      <c r="O54" s="330"/>
      <c r="P54" s="330"/>
      <c r="Q54" s="330"/>
      <c r="R54" s="330"/>
      <c r="S54" s="330"/>
      <c r="T54" s="330"/>
      <c r="U54" s="330"/>
      <c r="V54" s="330"/>
      <c r="W54" s="330"/>
      <c r="X54" s="330"/>
      <c r="Y54" s="330"/>
      <c r="Z54" s="331"/>
      <c r="AA54" s="335"/>
      <c r="AB54" s="421"/>
      <c r="AC54" s="433"/>
      <c r="AD54" s="433"/>
      <c r="AE54" s="433"/>
      <c r="AF54" s="434"/>
      <c r="AG54" s="406"/>
      <c r="AH54" s="407"/>
      <c r="AI54" s="408"/>
      <c r="AJ54" s="407"/>
      <c r="AK54" s="408"/>
      <c r="AL54" s="409"/>
      <c r="AM54" s="338"/>
      <c r="AN54" s="339"/>
      <c r="AO54" s="339"/>
      <c r="AP54" s="340"/>
      <c r="AQ54" s="410"/>
      <c r="AR54" s="411"/>
      <c r="AS54" s="440"/>
      <c r="AT54" s="411"/>
      <c r="AU54" s="59" t="s">
        <v>32</v>
      </c>
      <c r="AV54" s="440"/>
      <c r="AW54" s="411"/>
      <c r="AX54" s="440"/>
      <c r="AY54" s="441"/>
      <c r="AZ54" s="108"/>
      <c r="BA54" s="335"/>
      <c r="BB54" s="421"/>
      <c r="BC54" s="422"/>
      <c r="BD54" s="422"/>
      <c r="BE54" s="422"/>
      <c r="BF54" s="423"/>
      <c r="BG54" s="406"/>
      <c r="BH54" s="407"/>
      <c r="BI54" s="408"/>
      <c r="BJ54" s="407"/>
      <c r="BK54" s="408"/>
      <c r="BL54" s="409"/>
      <c r="BM54" s="338"/>
      <c r="BN54" s="339"/>
      <c r="BO54" s="339"/>
      <c r="BP54" s="340"/>
      <c r="BQ54" s="410"/>
      <c r="BR54" s="411"/>
      <c r="BS54" s="440"/>
      <c r="BT54" s="411"/>
      <c r="BU54" s="59" t="s">
        <v>32</v>
      </c>
      <c r="BV54" s="440"/>
      <c r="BW54" s="411"/>
      <c r="BX54" s="440"/>
      <c r="BY54" s="464"/>
      <c r="BZ54" s="105"/>
      <c r="CA54" s="54"/>
      <c r="CB54" s="57"/>
    </row>
    <row r="55" spans="1:80" ht="17.100000000000001" customHeight="1">
      <c r="B55" s="487"/>
      <c r="C55" s="482"/>
      <c r="D55" s="353" t="s">
        <v>41</v>
      </c>
      <c r="E55" s="354"/>
      <c r="F55" s="354"/>
      <c r="G55" s="354"/>
      <c r="H55" s="354"/>
      <c r="I55" s="354"/>
      <c r="J55" s="355"/>
      <c r="K55" s="332" t="str">
        <f>IF('様式第1、別紙1'!AE69="","",'様式第1、別紙1'!AE69)</f>
        <v/>
      </c>
      <c r="L55" s="333"/>
      <c r="M55" s="333"/>
      <c r="N55" s="333"/>
      <c r="O55" s="333"/>
      <c r="P55" s="333"/>
      <c r="Q55" s="333"/>
      <c r="R55" s="333"/>
      <c r="S55" s="333"/>
      <c r="T55" s="333"/>
      <c r="U55" s="333"/>
      <c r="V55" s="333"/>
      <c r="W55" s="333"/>
      <c r="X55" s="333"/>
      <c r="Y55" s="333"/>
      <c r="Z55" s="334"/>
      <c r="AA55" s="335"/>
      <c r="AB55" s="336"/>
      <c r="AC55" s="336"/>
      <c r="AD55" s="336"/>
      <c r="AE55" s="336"/>
      <c r="AF55" s="337"/>
      <c r="AG55" s="465"/>
      <c r="AH55" s="425"/>
      <c r="AI55" s="424"/>
      <c r="AJ55" s="425"/>
      <c r="AK55" s="424"/>
      <c r="AL55" s="337"/>
      <c r="AM55" s="338"/>
      <c r="AN55" s="339"/>
      <c r="AO55" s="339"/>
      <c r="AP55" s="340"/>
      <c r="AQ55" s="338"/>
      <c r="AR55" s="466"/>
      <c r="AS55" s="461"/>
      <c r="AT55" s="466"/>
      <c r="AU55" s="59" t="s">
        <v>32</v>
      </c>
      <c r="AV55" s="461"/>
      <c r="AW55" s="466"/>
      <c r="AX55" s="461"/>
      <c r="AY55" s="462"/>
      <c r="AZ55" s="108"/>
      <c r="BA55" s="335"/>
      <c r="BB55" s="336"/>
      <c r="BC55" s="336"/>
      <c r="BD55" s="336"/>
      <c r="BE55" s="336"/>
      <c r="BF55" s="337"/>
      <c r="BG55" s="465"/>
      <c r="BH55" s="425"/>
      <c r="BI55" s="424"/>
      <c r="BJ55" s="425"/>
      <c r="BK55" s="424"/>
      <c r="BL55" s="337"/>
      <c r="BM55" s="338"/>
      <c r="BN55" s="339"/>
      <c r="BO55" s="339"/>
      <c r="BP55" s="340"/>
      <c r="BQ55" s="338"/>
      <c r="BR55" s="466"/>
      <c r="BS55" s="461"/>
      <c r="BT55" s="466"/>
      <c r="BU55" s="59" t="s">
        <v>32</v>
      </c>
      <c r="BV55" s="461"/>
      <c r="BW55" s="466"/>
      <c r="BX55" s="461"/>
      <c r="BY55" s="462"/>
      <c r="BZ55" s="105"/>
      <c r="CA55" s="54"/>
      <c r="CB55" s="57"/>
    </row>
    <row r="56" spans="1:80" ht="17.100000000000001" customHeight="1" thickBot="1">
      <c r="B56" s="488"/>
      <c r="C56" s="370"/>
      <c r="D56" s="442" t="s">
        <v>42</v>
      </c>
      <c r="E56" s="443"/>
      <c r="F56" s="443"/>
      <c r="G56" s="443"/>
      <c r="H56" s="443"/>
      <c r="I56" s="443"/>
      <c r="J56" s="444"/>
      <c r="K56" s="445" t="str">
        <f>IF('様式第1、別紙1'!AH69="","",'様式第1、別紙1'!AH69)</f>
        <v/>
      </c>
      <c r="L56" s="446"/>
      <c r="M56" s="446"/>
      <c r="N56" s="446"/>
      <c r="O56" s="446"/>
      <c r="P56" s="446"/>
      <c r="Q56" s="446"/>
      <c r="R56" s="446"/>
      <c r="S56" s="446"/>
      <c r="T56" s="446"/>
      <c r="U56" s="446"/>
      <c r="V56" s="446"/>
      <c r="W56" s="446"/>
      <c r="X56" s="446"/>
      <c r="Y56" s="446"/>
      <c r="Z56" s="447"/>
      <c r="AA56" s="428"/>
      <c r="AB56" s="429"/>
      <c r="AC56" s="430"/>
      <c r="AD56" s="430"/>
      <c r="AE56" s="430"/>
      <c r="AF56" s="431"/>
      <c r="AG56" s="432"/>
      <c r="AH56" s="416"/>
      <c r="AI56" s="415"/>
      <c r="AJ56" s="416"/>
      <c r="AK56" s="415"/>
      <c r="AL56" s="417"/>
      <c r="AM56" s="418"/>
      <c r="AN56" s="419"/>
      <c r="AO56" s="419"/>
      <c r="AP56" s="420"/>
      <c r="AQ56" s="463"/>
      <c r="AR56" s="457"/>
      <c r="AS56" s="455"/>
      <c r="AT56" s="457"/>
      <c r="AU56" s="60" t="s">
        <v>32</v>
      </c>
      <c r="AV56" s="455"/>
      <c r="AW56" s="457"/>
      <c r="AX56" s="455"/>
      <c r="AY56" s="458"/>
      <c r="AZ56" s="108"/>
      <c r="BA56" s="428"/>
      <c r="BB56" s="429"/>
      <c r="BC56" s="459"/>
      <c r="BD56" s="459"/>
      <c r="BE56" s="459"/>
      <c r="BF56" s="460"/>
      <c r="BG56" s="432"/>
      <c r="BH56" s="416"/>
      <c r="BI56" s="415"/>
      <c r="BJ56" s="416"/>
      <c r="BK56" s="415"/>
      <c r="BL56" s="417"/>
      <c r="BM56" s="418"/>
      <c r="BN56" s="419"/>
      <c r="BO56" s="419"/>
      <c r="BP56" s="420"/>
      <c r="BQ56" s="463"/>
      <c r="BR56" s="457"/>
      <c r="BS56" s="455"/>
      <c r="BT56" s="457"/>
      <c r="BU56" s="60" t="s">
        <v>32</v>
      </c>
      <c r="BV56" s="455"/>
      <c r="BW56" s="457"/>
      <c r="BX56" s="455"/>
      <c r="BY56" s="456"/>
      <c r="BZ56" s="106"/>
      <c r="CA56" s="54"/>
      <c r="CB56" s="57"/>
    </row>
    <row r="57" spans="1:80" ht="17.100000000000001" customHeight="1" thickBot="1">
      <c r="A57" s="53"/>
      <c r="B57" s="485">
        <v>7</v>
      </c>
      <c r="C57" s="482"/>
      <c r="D57" s="380" t="s">
        <v>85</v>
      </c>
      <c r="E57" s="381"/>
      <c r="F57" s="381"/>
      <c r="G57" s="381"/>
      <c r="H57" s="381"/>
      <c r="I57" s="381"/>
      <c r="J57" s="382"/>
      <c r="K57" s="383" t="str">
        <f>IF('様式第1、別紙1'!H70="","",'様式第1、別紙1'!H70)</f>
        <v/>
      </c>
      <c r="L57" s="384"/>
      <c r="M57" s="384"/>
      <c r="N57" s="384"/>
      <c r="O57" s="384"/>
      <c r="P57" s="384"/>
      <c r="Q57" s="384"/>
      <c r="R57" s="384"/>
      <c r="S57" s="384"/>
      <c r="T57" s="384"/>
      <c r="U57" s="384"/>
      <c r="V57" s="384"/>
      <c r="W57" s="384"/>
      <c r="X57" s="384"/>
      <c r="Y57" s="384"/>
      <c r="Z57" s="385"/>
      <c r="AA57" s="386" t="s">
        <v>29</v>
      </c>
      <c r="AB57" s="387"/>
      <c r="AC57" s="387"/>
      <c r="AD57" s="387"/>
      <c r="AE57" s="387"/>
      <c r="AF57" s="388"/>
      <c r="AG57" s="389" t="s">
        <v>30</v>
      </c>
      <c r="AH57" s="390"/>
      <c r="AI57" s="390"/>
      <c r="AJ57" s="390"/>
      <c r="AK57" s="390"/>
      <c r="AL57" s="390"/>
      <c r="AM57" s="391" t="s">
        <v>31</v>
      </c>
      <c r="AN57" s="392"/>
      <c r="AO57" s="392"/>
      <c r="AP57" s="393"/>
      <c r="AQ57" s="412" t="s">
        <v>33</v>
      </c>
      <c r="AR57" s="413"/>
      <c r="AS57" s="413"/>
      <c r="AT57" s="413"/>
      <c r="AU57" s="413"/>
      <c r="AV57" s="413"/>
      <c r="AW57" s="413"/>
      <c r="AX57" s="413"/>
      <c r="AY57" s="414"/>
      <c r="AZ57" s="100" t="s">
        <v>64</v>
      </c>
      <c r="BA57" s="386" t="s">
        <v>29</v>
      </c>
      <c r="BB57" s="387"/>
      <c r="BC57" s="387"/>
      <c r="BD57" s="387"/>
      <c r="BE57" s="387"/>
      <c r="BF57" s="388"/>
      <c r="BG57" s="389" t="s">
        <v>30</v>
      </c>
      <c r="BH57" s="390"/>
      <c r="BI57" s="390"/>
      <c r="BJ57" s="390"/>
      <c r="BK57" s="390"/>
      <c r="BL57" s="390"/>
      <c r="BM57" s="391" t="s">
        <v>31</v>
      </c>
      <c r="BN57" s="392"/>
      <c r="BO57" s="392"/>
      <c r="BP57" s="393"/>
      <c r="BQ57" s="412" t="s">
        <v>33</v>
      </c>
      <c r="BR57" s="413"/>
      <c r="BS57" s="413"/>
      <c r="BT57" s="413"/>
      <c r="BU57" s="413"/>
      <c r="BV57" s="413"/>
      <c r="BW57" s="413"/>
      <c r="BX57" s="413"/>
      <c r="BY57" s="413"/>
      <c r="BZ57" s="80" t="s">
        <v>64</v>
      </c>
      <c r="CA57" s="54"/>
      <c r="CB57" s="57"/>
    </row>
    <row r="58" spans="1:80" ht="17.100000000000001" customHeight="1" thickTop="1">
      <c r="B58" s="481"/>
      <c r="C58" s="482"/>
      <c r="D58" s="353" t="s">
        <v>63</v>
      </c>
      <c r="E58" s="364"/>
      <c r="F58" s="364"/>
      <c r="G58" s="364"/>
      <c r="H58" s="364"/>
      <c r="I58" s="364"/>
      <c r="J58" s="365"/>
      <c r="K58" s="366" t="str">
        <f>IF('様式第1、別紙1'!L70="","",'様式第1、別紙1'!L70)</f>
        <v/>
      </c>
      <c r="L58" s="171"/>
      <c r="M58" s="171"/>
      <c r="N58" s="171"/>
      <c r="O58" s="171"/>
      <c r="P58" s="171"/>
      <c r="Q58" s="171"/>
      <c r="R58" s="171"/>
      <c r="S58" s="171"/>
      <c r="T58" s="171"/>
      <c r="U58" s="171"/>
      <c r="V58" s="171"/>
      <c r="W58" s="171"/>
      <c r="X58" s="171"/>
      <c r="Y58" s="171"/>
      <c r="Z58" s="367"/>
      <c r="AA58" s="368" t="s">
        <v>35</v>
      </c>
      <c r="AB58" s="369"/>
      <c r="AC58" s="369"/>
      <c r="AD58" s="369"/>
      <c r="AE58" s="369"/>
      <c r="AF58" s="370"/>
      <c r="AG58" s="371">
        <v>5</v>
      </c>
      <c r="AH58" s="372"/>
      <c r="AI58" s="373">
        <v>0</v>
      </c>
      <c r="AJ58" s="372"/>
      <c r="AK58" s="373">
        <v>0</v>
      </c>
      <c r="AL58" s="405"/>
      <c r="AM58" s="394" t="s">
        <v>34</v>
      </c>
      <c r="AN58" s="395"/>
      <c r="AO58" s="395"/>
      <c r="AP58" s="396"/>
      <c r="AQ58" s="397"/>
      <c r="AR58" s="398"/>
      <c r="AS58" s="399">
        <v>1</v>
      </c>
      <c r="AT58" s="398"/>
      <c r="AU58" s="58" t="s">
        <v>32</v>
      </c>
      <c r="AV58" s="399">
        <v>2</v>
      </c>
      <c r="AW58" s="398"/>
      <c r="AX58" s="399">
        <v>3</v>
      </c>
      <c r="AY58" s="400"/>
      <c r="AZ58" s="107" t="s">
        <v>86</v>
      </c>
      <c r="BA58" s="401"/>
      <c r="BB58" s="402"/>
      <c r="BC58" s="403"/>
      <c r="BD58" s="403"/>
      <c r="BE58" s="403"/>
      <c r="BF58" s="404"/>
      <c r="BG58" s="426"/>
      <c r="BH58" s="427"/>
      <c r="BI58" s="435"/>
      <c r="BJ58" s="427"/>
      <c r="BK58" s="435"/>
      <c r="BL58" s="436"/>
      <c r="BM58" s="361"/>
      <c r="BN58" s="362"/>
      <c r="BO58" s="362"/>
      <c r="BP58" s="363"/>
      <c r="BQ58" s="467"/>
      <c r="BR58" s="468"/>
      <c r="BS58" s="469"/>
      <c r="BT58" s="468"/>
      <c r="BU58" s="58" t="s">
        <v>32</v>
      </c>
      <c r="BV58" s="469"/>
      <c r="BW58" s="468"/>
      <c r="BX58" s="469"/>
      <c r="BY58" s="470"/>
      <c r="BZ58" s="104"/>
      <c r="CA58" s="54"/>
      <c r="CB58" s="57"/>
    </row>
    <row r="59" spans="1:80" ht="17.100000000000001" customHeight="1">
      <c r="B59" s="481"/>
      <c r="C59" s="482"/>
      <c r="D59" s="341" t="s">
        <v>634</v>
      </c>
      <c r="E59" s="342"/>
      <c r="F59" s="342"/>
      <c r="G59" s="342"/>
      <c r="H59" s="342"/>
      <c r="I59" s="342"/>
      <c r="J59" s="343"/>
      <c r="K59" s="347" t="str">
        <f>IF('様式第1、別紙1'!V70="","",'様式第1、別紙1'!V70)</f>
        <v/>
      </c>
      <c r="L59" s="348"/>
      <c r="M59" s="348"/>
      <c r="N59" s="348"/>
      <c r="O59" s="348"/>
      <c r="P59" s="348"/>
      <c r="Q59" s="348"/>
      <c r="R59" s="348"/>
      <c r="S59" s="348"/>
      <c r="T59" s="348"/>
      <c r="U59" s="348"/>
      <c r="V59" s="348"/>
      <c r="W59" s="348"/>
      <c r="X59" s="348"/>
      <c r="Y59" s="348"/>
      <c r="Z59" s="349"/>
      <c r="AA59" s="335"/>
      <c r="AB59" s="421"/>
      <c r="AC59" s="433"/>
      <c r="AD59" s="433"/>
      <c r="AE59" s="433"/>
      <c r="AF59" s="434"/>
      <c r="AG59" s="406"/>
      <c r="AH59" s="407"/>
      <c r="AI59" s="408"/>
      <c r="AJ59" s="407"/>
      <c r="AK59" s="408"/>
      <c r="AL59" s="409"/>
      <c r="AM59" s="338"/>
      <c r="AN59" s="339"/>
      <c r="AO59" s="339"/>
      <c r="AP59" s="340"/>
      <c r="AQ59" s="410"/>
      <c r="AR59" s="411"/>
      <c r="AS59" s="440"/>
      <c r="AT59" s="411"/>
      <c r="AU59" s="59" t="s">
        <v>32</v>
      </c>
      <c r="AV59" s="440"/>
      <c r="AW59" s="411"/>
      <c r="AX59" s="440"/>
      <c r="AY59" s="441"/>
      <c r="AZ59" s="108"/>
      <c r="BA59" s="335"/>
      <c r="BB59" s="421"/>
      <c r="BC59" s="422"/>
      <c r="BD59" s="422"/>
      <c r="BE59" s="422"/>
      <c r="BF59" s="423"/>
      <c r="BG59" s="406"/>
      <c r="BH59" s="407"/>
      <c r="BI59" s="408"/>
      <c r="BJ59" s="407"/>
      <c r="BK59" s="408"/>
      <c r="BL59" s="409"/>
      <c r="BM59" s="338"/>
      <c r="BN59" s="339"/>
      <c r="BO59" s="339"/>
      <c r="BP59" s="340"/>
      <c r="BQ59" s="410"/>
      <c r="BR59" s="411"/>
      <c r="BS59" s="440"/>
      <c r="BT59" s="411"/>
      <c r="BU59" s="59" t="s">
        <v>32</v>
      </c>
      <c r="BV59" s="440"/>
      <c r="BW59" s="411"/>
      <c r="BX59" s="440"/>
      <c r="BY59" s="464"/>
      <c r="BZ59" s="105"/>
      <c r="CA59" s="54"/>
      <c r="CB59" s="57"/>
    </row>
    <row r="60" spans="1:80" ht="17.100000000000001" customHeight="1">
      <c r="B60" s="481"/>
      <c r="C60" s="482"/>
      <c r="D60" s="344"/>
      <c r="E60" s="345"/>
      <c r="F60" s="345"/>
      <c r="G60" s="345"/>
      <c r="H60" s="345"/>
      <c r="I60" s="345"/>
      <c r="J60" s="346"/>
      <c r="K60" s="350"/>
      <c r="L60" s="351"/>
      <c r="M60" s="351"/>
      <c r="N60" s="351"/>
      <c r="O60" s="351"/>
      <c r="P60" s="351"/>
      <c r="Q60" s="351"/>
      <c r="R60" s="351"/>
      <c r="S60" s="351"/>
      <c r="T60" s="351"/>
      <c r="U60" s="351"/>
      <c r="V60" s="351"/>
      <c r="W60" s="351"/>
      <c r="X60" s="351"/>
      <c r="Y60" s="351"/>
      <c r="Z60" s="352"/>
      <c r="AA60" s="335"/>
      <c r="AB60" s="421"/>
      <c r="AC60" s="433"/>
      <c r="AD60" s="433"/>
      <c r="AE60" s="433"/>
      <c r="AF60" s="434"/>
      <c r="AG60" s="406"/>
      <c r="AH60" s="407"/>
      <c r="AI60" s="408"/>
      <c r="AJ60" s="407"/>
      <c r="AK60" s="408"/>
      <c r="AL60" s="409"/>
      <c r="AM60" s="338"/>
      <c r="AN60" s="339"/>
      <c r="AO60" s="339"/>
      <c r="AP60" s="340"/>
      <c r="AQ60" s="410"/>
      <c r="AR60" s="411"/>
      <c r="AS60" s="440"/>
      <c r="AT60" s="411"/>
      <c r="AU60" s="59" t="s">
        <v>32</v>
      </c>
      <c r="AV60" s="440"/>
      <c r="AW60" s="411"/>
      <c r="AX60" s="440"/>
      <c r="AY60" s="441"/>
      <c r="AZ60" s="108"/>
      <c r="BA60" s="335"/>
      <c r="BB60" s="421"/>
      <c r="BC60" s="422"/>
      <c r="BD60" s="422"/>
      <c r="BE60" s="422"/>
      <c r="BF60" s="423"/>
      <c r="BG60" s="406"/>
      <c r="BH60" s="407"/>
      <c r="BI60" s="408"/>
      <c r="BJ60" s="407"/>
      <c r="BK60" s="408"/>
      <c r="BL60" s="409"/>
      <c r="BM60" s="338"/>
      <c r="BN60" s="339"/>
      <c r="BO60" s="339"/>
      <c r="BP60" s="340"/>
      <c r="BQ60" s="410"/>
      <c r="BR60" s="411"/>
      <c r="BS60" s="440"/>
      <c r="BT60" s="411"/>
      <c r="BU60" s="59" t="s">
        <v>32</v>
      </c>
      <c r="BV60" s="440"/>
      <c r="BW60" s="411"/>
      <c r="BX60" s="440"/>
      <c r="BY60" s="464"/>
      <c r="BZ60" s="105"/>
      <c r="CA60" s="54"/>
      <c r="CB60" s="57"/>
    </row>
    <row r="61" spans="1:80" ht="17.100000000000001" customHeight="1">
      <c r="B61" s="481"/>
      <c r="C61" s="482"/>
      <c r="D61" s="353" t="s">
        <v>90</v>
      </c>
      <c r="E61" s="354"/>
      <c r="F61" s="354"/>
      <c r="G61" s="354"/>
      <c r="H61" s="354"/>
      <c r="I61" s="354"/>
      <c r="J61" s="355"/>
      <c r="K61" s="356" t="str">
        <f>IF('様式第1、別紙1'!Y70="","",'様式第1、別紙1'!Y70)</f>
        <v/>
      </c>
      <c r="L61" s="357"/>
      <c r="M61" s="357"/>
      <c r="N61" s="357"/>
      <c r="O61" s="357"/>
      <c r="P61" s="357"/>
      <c r="Q61" s="357"/>
      <c r="R61" s="357"/>
      <c r="S61" s="357"/>
      <c r="T61" s="357"/>
      <c r="U61" s="357"/>
      <c r="V61" s="357"/>
      <c r="W61" s="357"/>
      <c r="X61" s="357"/>
      <c r="Y61" s="357"/>
      <c r="Z61" s="358"/>
      <c r="AA61" s="335"/>
      <c r="AB61" s="421"/>
      <c r="AC61" s="433"/>
      <c r="AD61" s="433"/>
      <c r="AE61" s="433"/>
      <c r="AF61" s="434"/>
      <c r="AG61" s="406"/>
      <c r="AH61" s="407"/>
      <c r="AI61" s="408"/>
      <c r="AJ61" s="407"/>
      <c r="AK61" s="408"/>
      <c r="AL61" s="409"/>
      <c r="AM61" s="338"/>
      <c r="AN61" s="339"/>
      <c r="AO61" s="339"/>
      <c r="AP61" s="340"/>
      <c r="AQ61" s="410"/>
      <c r="AR61" s="411"/>
      <c r="AS61" s="440"/>
      <c r="AT61" s="411"/>
      <c r="AU61" s="59" t="s">
        <v>32</v>
      </c>
      <c r="AV61" s="440"/>
      <c r="AW61" s="411"/>
      <c r="AX61" s="440"/>
      <c r="AY61" s="441"/>
      <c r="AZ61" s="108"/>
      <c r="BA61" s="335"/>
      <c r="BB61" s="421"/>
      <c r="BC61" s="422"/>
      <c r="BD61" s="422"/>
      <c r="BE61" s="422"/>
      <c r="BF61" s="423"/>
      <c r="BG61" s="406"/>
      <c r="BH61" s="407"/>
      <c r="BI61" s="408"/>
      <c r="BJ61" s="407"/>
      <c r="BK61" s="408"/>
      <c r="BL61" s="409"/>
      <c r="BM61" s="338"/>
      <c r="BN61" s="339"/>
      <c r="BO61" s="339"/>
      <c r="BP61" s="340"/>
      <c r="BQ61" s="410"/>
      <c r="BR61" s="411"/>
      <c r="BS61" s="440"/>
      <c r="BT61" s="411"/>
      <c r="BU61" s="59" t="s">
        <v>32</v>
      </c>
      <c r="BV61" s="440"/>
      <c r="BW61" s="411"/>
      <c r="BX61" s="440"/>
      <c r="BY61" s="464"/>
      <c r="BZ61" s="105"/>
      <c r="CA61" s="54"/>
      <c r="CB61" s="57"/>
    </row>
    <row r="62" spans="1:80" ht="17.100000000000001" customHeight="1">
      <c r="B62" s="481"/>
      <c r="C62" s="482"/>
      <c r="D62" s="353" t="s">
        <v>91</v>
      </c>
      <c r="E62" s="354"/>
      <c r="F62" s="354"/>
      <c r="G62" s="354"/>
      <c r="H62" s="354"/>
      <c r="I62" s="354"/>
      <c r="J62" s="355"/>
      <c r="K62" s="329" t="str">
        <f>IF('様式第1、別紙1'!AB70="","",'様式第1、別紙1'!AB70)</f>
        <v/>
      </c>
      <c r="L62" s="330"/>
      <c r="M62" s="330"/>
      <c r="N62" s="330"/>
      <c r="O62" s="330"/>
      <c r="P62" s="330"/>
      <c r="Q62" s="330"/>
      <c r="R62" s="330"/>
      <c r="S62" s="330"/>
      <c r="T62" s="330"/>
      <c r="U62" s="330"/>
      <c r="V62" s="330"/>
      <c r="W62" s="330"/>
      <c r="X62" s="330"/>
      <c r="Y62" s="330"/>
      <c r="Z62" s="331"/>
      <c r="AA62" s="335"/>
      <c r="AB62" s="421"/>
      <c r="AC62" s="433"/>
      <c r="AD62" s="433"/>
      <c r="AE62" s="433"/>
      <c r="AF62" s="434"/>
      <c r="AG62" s="406"/>
      <c r="AH62" s="407"/>
      <c r="AI62" s="408"/>
      <c r="AJ62" s="407"/>
      <c r="AK62" s="408"/>
      <c r="AL62" s="409"/>
      <c r="AM62" s="338"/>
      <c r="AN62" s="339"/>
      <c r="AO62" s="339"/>
      <c r="AP62" s="340"/>
      <c r="AQ62" s="410"/>
      <c r="AR62" s="411"/>
      <c r="AS62" s="440"/>
      <c r="AT62" s="411"/>
      <c r="AU62" s="59" t="s">
        <v>32</v>
      </c>
      <c r="AV62" s="440"/>
      <c r="AW62" s="411"/>
      <c r="AX62" s="440"/>
      <c r="AY62" s="441"/>
      <c r="AZ62" s="108"/>
      <c r="BA62" s="335"/>
      <c r="BB62" s="421"/>
      <c r="BC62" s="422"/>
      <c r="BD62" s="422"/>
      <c r="BE62" s="422"/>
      <c r="BF62" s="423"/>
      <c r="BG62" s="406"/>
      <c r="BH62" s="407"/>
      <c r="BI62" s="408"/>
      <c r="BJ62" s="407"/>
      <c r="BK62" s="408"/>
      <c r="BL62" s="409"/>
      <c r="BM62" s="338"/>
      <c r="BN62" s="339"/>
      <c r="BO62" s="339"/>
      <c r="BP62" s="340"/>
      <c r="BQ62" s="410"/>
      <c r="BR62" s="411"/>
      <c r="BS62" s="440"/>
      <c r="BT62" s="411"/>
      <c r="BU62" s="59" t="s">
        <v>32</v>
      </c>
      <c r="BV62" s="440"/>
      <c r="BW62" s="411"/>
      <c r="BX62" s="440"/>
      <c r="BY62" s="464"/>
      <c r="BZ62" s="105"/>
      <c r="CA62" s="54"/>
      <c r="CB62" s="57"/>
    </row>
    <row r="63" spans="1:80" ht="17.100000000000001" customHeight="1">
      <c r="B63" s="481"/>
      <c r="C63" s="482"/>
      <c r="D63" s="353" t="s">
        <v>41</v>
      </c>
      <c r="E63" s="354"/>
      <c r="F63" s="354"/>
      <c r="G63" s="354"/>
      <c r="H63" s="354"/>
      <c r="I63" s="354"/>
      <c r="J63" s="355"/>
      <c r="K63" s="332" t="str">
        <f>IF('様式第1、別紙1'!AE70="","",'様式第1、別紙1'!AE70)</f>
        <v/>
      </c>
      <c r="L63" s="333"/>
      <c r="M63" s="333"/>
      <c r="N63" s="333"/>
      <c r="O63" s="333"/>
      <c r="P63" s="333"/>
      <c r="Q63" s="333"/>
      <c r="R63" s="333"/>
      <c r="S63" s="333"/>
      <c r="T63" s="333"/>
      <c r="U63" s="333"/>
      <c r="V63" s="333"/>
      <c r="W63" s="333"/>
      <c r="X63" s="333"/>
      <c r="Y63" s="333"/>
      <c r="Z63" s="334"/>
      <c r="AA63" s="335"/>
      <c r="AB63" s="336"/>
      <c r="AC63" s="336"/>
      <c r="AD63" s="336"/>
      <c r="AE63" s="336"/>
      <c r="AF63" s="337"/>
      <c r="AG63" s="465"/>
      <c r="AH63" s="425"/>
      <c r="AI63" s="424"/>
      <c r="AJ63" s="425"/>
      <c r="AK63" s="424"/>
      <c r="AL63" s="337"/>
      <c r="AM63" s="338"/>
      <c r="AN63" s="339"/>
      <c r="AO63" s="339"/>
      <c r="AP63" s="340"/>
      <c r="AQ63" s="338"/>
      <c r="AR63" s="466"/>
      <c r="AS63" s="461"/>
      <c r="AT63" s="466"/>
      <c r="AU63" s="59" t="s">
        <v>32</v>
      </c>
      <c r="AV63" s="461"/>
      <c r="AW63" s="466"/>
      <c r="AX63" s="461"/>
      <c r="AY63" s="462"/>
      <c r="AZ63" s="108"/>
      <c r="BA63" s="335"/>
      <c r="BB63" s="336"/>
      <c r="BC63" s="336"/>
      <c r="BD63" s="336"/>
      <c r="BE63" s="336"/>
      <c r="BF63" s="337"/>
      <c r="BG63" s="465"/>
      <c r="BH63" s="425"/>
      <c r="BI63" s="424"/>
      <c r="BJ63" s="425"/>
      <c r="BK63" s="424"/>
      <c r="BL63" s="337"/>
      <c r="BM63" s="338"/>
      <c r="BN63" s="339"/>
      <c r="BO63" s="339"/>
      <c r="BP63" s="340"/>
      <c r="BQ63" s="338"/>
      <c r="BR63" s="466"/>
      <c r="BS63" s="461"/>
      <c r="BT63" s="466"/>
      <c r="BU63" s="59" t="s">
        <v>32</v>
      </c>
      <c r="BV63" s="461"/>
      <c r="BW63" s="466"/>
      <c r="BX63" s="461"/>
      <c r="BY63" s="462"/>
      <c r="BZ63" s="105"/>
      <c r="CA63" s="54"/>
      <c r="CB63" s="57"/>
    </row>
    <row r="64" spans="1:80" ht="17.100000000000001" customHeight="1" thickBot="1">
      <c r="B64" s="483"/>
      <c r="C64" s="484"/>
      <c r="D64" s="442" t="s">
        <v>42</v>
      </c>
      <c r="E64" s="443"/>
      <c r="F64" s="443"/>
      <c r="G64" s="443"/>
      <c r="H64" s="443"/>
      <c r="I64" s="443"/>
      <c r="J64" s="444"/>
      <c r="K64" s="445" t="str">
        <f>IF('様式第1、別紙1'!AH70="","",'様式第1、別紙1'!AH70)</f>
        <v/>
      </c>
      <c r="L64" s="446"/>
      <c r="M64" s="446"/>
      <c r="N64" s="446"/>
      <c r="O64" s="446"/>
      <c r="P64" s="446"/>
      <c r="Q64" s="446"/>
      <c r="R64" s="446"/>
      <c r="S64" s="446"/>
      <c r="T64" s="446"/>
      <c r="U64" s="446"/>
      <c r="V64" s="446"/>
      <c r="W64" s="446"/>
      <c r="X64" s="446"/>
      <c r="Y64" s="446"/>
      <c r="Z64" s="447"/>
      <c r="AA64" s="428"/>
      <c r="AB64" s="429"/>
      <c r="AC64" s="430"/>
      <c r="AD64" s="430"/>
      <c r="AE64" s="430"/>
      <c r="AF64" s="431"/>
      <c r="AG64" s="432"/>
      <c r="AH64" s="416"/>
      <c r="AI64" s="415"/>
      <c r="AJ64" s="416"/>
      <c r="AK64" s="415"/>
      <c r="AL64" s="417"/>
      <c r="AM64" s="418"/>
      <c r="AN64" s="419"/>
      <c r="AO64" s="419"/>
      <c r="AP64" s="420"/>
      <c r="AQ64" s="463"/>
      <c r="AR64" s="457"/>
      <c r="AS64" s="455"/>
      <c r="AT64" s="457"/>
      <c r="AU64" s="60" t="s">
        <v>32</v>
      </c>
      <c r="AV64" s="455"/>
      <c r="AW64" s="457"/>
      <c r="AX64" s="455"/>
      <c r="AY64" s="458"/>
      <c r="AZ64" s="108"/>
      <c r="BA64" s="428"/>
      <c r="BB64" s="429"/>
      <c r="BC64" s="459"/>
      <c r="BD64" s="459"/>
      <c r="BE64" s="459"/>
      <c r="BF64" s="460"/>
      <c r="BG64" s="432"/>
      <c r="BH64" s="416"/>
      <c r="BI64" s="415"/>
      <c r="BJ64" s="416"/>
      <c r="BK64" s="415"/>
      <c r="BL64" s="417"/>
      <c r="BM64" s="418"/>
      <c r="BN64" s="419"/>
      <c r="BO64" s="419"/>
      <c r="BP64" s="420"/>
      <c r="BQ64" s="463"/>
      <c r="BR64" s="457"/>
      <c r="BS64" s="455"/>
      <c r="BT64" s="457"/>
      <c r="BU64" s="60" t="s">
        <v>32</v>
      </c>
      <c r="BV64" s="455"/>
      <c r="BW64" s="457"/>
      <c r="BX64" s="455"/>
      <c r="BY64" s="456"/>
      <c r="BZ64" s="106"/>
      <c r="CA64" s="54"/>
      <c r="CB64" s="57"/>
    </row>
    <row r="65" spans="1:80" ht="17.100000000000001" customHeight="1" thickBot="1">
      <c r="A65" s="53"/>
      <c r="B65" s="479">
        <v>8</v>
      </c>
      <c r="C65" s="480"/>
      <c r="D65" s="380" t="s">
        <v>85</v>
      </c>
      <c r="E65" s="381"/>
      <c r="F65" s="381"/>
      <c r="G65" s="381"/>
      <c r="H65" s="381"/>
      <c r="I65" s="381"/>
      <c r="J65" s="382"/>
      <c r="K65" s="383" t="str">
        <f>IF('様式第1、別紙1'!H71="","",'様式第1、別紙1'!H71)</f>
        <v/>
      </c>
      <c r="L65" s="384"/>
      <c r="M65" s="384"/>
      <c r="N65" s="384"/>
      <c r="O65" s="384"/>
      <c r="P65" s="384"/>
      <c r="Q65" s="384"/>
      <c r="R65" s="384"/>
      <c r="S65" s="384"/>
      <c r="T65" s="384"/>
      <c r="U65" s="384"/>
      <c r="V65" s="384"/>
      <c r="W65" s="384"/>
      <c r="X65" s="384"/>
      <c r="Y65" s="384"/>
      <c r="Z65" s="385"/>
      <c r="AA65" s="386" t="s">
        <v>29</v>
      </c>
      <c r="AB65" s="387"/>
      <c r="AC65" s="387"/>
      <c r="AD65" s="387"/>
      <c r="AE65" s="387"/>
      <c r="AF65" s="388"/>
      <c r="AG65" s="389" t="s">
        <v>30</v>
      </c>
      <c r="AH65" s="390"/>
      <c r="AI65" s="390"/>
      <c r="AJ65" s="390"/>
      <c r="AK65" s="390"/>
      <c r="AL65" s="390"/>
      <c r="AM65" s="391" t="s">
        <v>31</v>
      </c>
      <c r="AN65" s="392"/>
      <c r="AO65" s="392"/>
      <c r="AP65" s="393"/>
      <c r="AQ65" s="412" t="s">
        <v>33</v>
      </c>
      <c r="AR65" s="413"/>
      <c r="AS65" s="413"/>
      <c r="AT65" s="413"/>
      <c r="AU65" s="413"/>
      <c r="AV65" s="413"/>
      <c r="AW65" s="413"/>
      <c r="AX65" s="413"/>
      <c r="AY65" s="414"/>
      <c r="AZ65" s="100" t="s">
        <v>64</v>
      </c>
      <c r="BA65" s="386" t="s">
        <v>29</v>
      </c>
      <c r="BB65" s="387"/>
      <c r="BC65" s="387"/>
      <c r="BD65" s="387"/>
      <c r="BE65" s="387"/>
      <c r="BF65" s="388"/>
      <c r="BG65" s="389" t="s">
        <v>30</v>
      </c>
      <c r="BH65" s="390"/>
      <c r="BI65" s="390"/>
      <c r="BJ65" s="390"/>
      <c r="BK65" s="390"/>
      <c r="BL65" s="390"/>
      <c r="BM65" s="391" t="s">
        <v>31</v>
      </c>
      <c r="BN65" s="392"/>
      <c r="BO65" s="392"/>
      <c r="BP65" s="393"/>
      <c r="BQ65" s="412" t="s">
        <v>33</v>
      </c>
      <c r="BR65" s="413"/>
      <c r="BS65" s="413"/>
      <c r="BT65" s="413"/>
      <c r="BU65" s="413"/>
      <c r="BV65" s="413"/>
      <c r="BW65" s="413"/>
      <c r="BX65" s="413"/>
      <c r="BY65" s="413"/>
      <c r="BZ65" s="80" t="s">
        <v>64</v>
      </c>
      <c r="CA65" s="54"/>
      <c r="CB65" s="57"/>
    </row>
    <row r="66" spans="1:80" ht="17.100000000000001" customHeight="1" thickTop="1">
      <c r="B66" s="481"/>
      <c r="C66" s="482"/>
      <c r="D66" s="353" t="s">
        <v>63</v>
      </c>
      <c r="E66" s="364"/>
      <c r="F66" s="364"/>
      <c r="G66" s="364"/>
      <c r="H66" s="364"/>
      <c r="I66" s="364"/>
      <c r="J66" s="365"/>
      <c r="K66" s="366" t="str">
        <f>IF('様式第1、別紙1'!L71="","",'様式第1、別紙1'!L71)</f>
        <v/>
      </c>
      <c r="L66" s="171"/>
      <c r="M66" s="171"/>
      <c r="N66" s="171"/>
      <c r="O66" s="171"/>
      <c r="P66" s="171"/>
      <c r="Q66" s="171"/>
      <c r="R66" s="171"/>
      <c r="S66" s="171"/>
      <c r="T66" s="171"/>
      <c r="U66" s="171"/>
      <c r="V66" s="171"/>
      <c r="W66" s="171"/>
      <c r="X66" s="171"/>
      <c r="Y66" s="171"/>
      <c r="Z66" s="367"/>
      <c r="AA66" s="368" t="s">
        <v>35</v>
      </c>
      <c r="AB66" s="369"/>
      <c r="AC66" s="369"/>
      <c r="AD66" s="369"/>
      <c r="AE66" s="369"/>
      <c r="AF66" s="370"/>
      <c r="AG66" s="371">
        <v>5</v>
      </c>
      <c r="AH66" s="372"/>
      <c r="AI66" s="373">
        <v>0</v>
      </c>
      <c r="AJ66" s="372"/>
      <c r="AK66" s="373">
        <v>0</v>
      </c>
      <c r="AL66" s="405"/>
      <c r="AM66" s="394" t="s">
        <v>34</v>
      </c>
      <c r="AN66" s="395"/>
      <c r="AO66" s="395"/>
      <c r="AP66" s="396"/>
      <c r="AQ66" s="397"/>
      <c r="AR66" s="398"/>
      <c r="AS66" s="399">
        <v>1</v>
      </c>
      <c r="AT66" s="398"/>
      <c r="AU66" s="58" t="s">
        <v>32</v>
      </c>
      <c r="AV66" s="399">
        <v>2</v>
      </c>
      <c r="AW66" s="398"/>
      <c r="AX66" s="399">
        <v>3</v>
      </c>
      <c r="AY66" s="400"/>
      <c r="AZ66" s="107" t="s">
        <v>86</v>
      </c>
      <c r="BA66" s="401"/>
      <c r="BB66" s="402"/>
      <c r="BC66" s="403"/>
      <c r="BD66" s="403"/>
      <c r="BE66" s="403"/>
      <c r="BF66" s="404"/>
      <c r="BG66" s="426"/>
      <c r="BH66" s="427"/>
      <c r="BI66" s="435"/>
      <c r="BJ66" s="427"/>
      <c r="BK66" s="435"/>
      <c r="BL66" s="436"/>
      <c r="BM66" s="361"/>
      <c r="BN66" s="362"/>
      <c r="BO66" s="362"/>
      <c r="BP66" s="363"/>
      <c r="BQ66" s="467"/>
      <c r="BR66" s="468"/>
      <c r="BS66" s="469"/>
      <c r="BT66" s="468"/>
      <c r="BU66" s="58" t="s">
        <v>32</v>
      </c>
      <c r="BV66" s="469"/>
      <c r="BW66" s="468"/>
      <c r="BX66" s="469"/>
      <c r="BY66" s="470"/>
      <c r="BZ66" s="104"/>
      <c r="CA66" s="54"/>
      <c r="CB66" s="57"/>
    </row>
    <row r="67" spans="1:80" ht="17.100000000000001" customHeight="1">
      <c r="B67" s="481"/>
      <c r="C67" s="482"/>
      <c r="D67" s="341" t="s">
        <v>634</v>
      </c>
      <c r="E67" s="342"/>
      <c r="F67" s="342"/>
      <c r="G67" s="342"/>
      <c r="H67" s="342"/>
      <c r="I67" s="342"/>
      <c r="J67" s="343"/>
      <c r="K67" s="347" t="str">
        <f>IF('様式第1、別紙1'!V71="","",'様式第1、別紙1'!V71)</f>
        <v/>
      </c>
      <c r="L67" s="348"/>
      <c r="M67" s="348"/>
      <c r="N67" s="348"/>
      <c r="O67" s="348"/>
      <c r="P67" s="348"/>
      <c r="Q67" s="348"/>
      <c r="R67" s="348"/>
      <c r="S67" s="348"/>
      <c r="T67" s="348"/>
      <c r="U67" s="348"/>
      <c r="V67" s="348"/>
      <c r="W67" s="348"/>
      <c r="X67" s="348"/>
      <c r="Y67" s="348"/>
      <c r="Z67" s="349"/>
      <c r="AA67" s="335"/>
      <c r="AB67" s="421"/>
      <c r="AC67" s="433"/>
      <c r="AD67" s="433"/>
      <c r="AE67" s="433"/>
      <c r="AF67" s="434"/>
      <c r="AG67" s="406"/>
      <c r="AH67" s="407"/>
      <c r="AI67" s="408"/>
      <c r="AJ67" s="407"/>
      <c r="AK67" s="408"/>
      <c r="AL67" s="409"/>
      <c r="AM67" s="338"/>
      <c r="AN67" s="339"/>
      <c r="AO67" s="339"/>
      <c r="AP67" s="340"/>
      <c r="AQ67" s="410"/>
      <c r="AR67" s="411"/>
      <c r="AS67" s="440"/>
      <c r="AT67" s="411"/>
      <c r="AU67" s="59" t="s">
        <v>32</v>
      </c>
      <c r="AV67" s="440"/>
      <c r="AW67" s="411"/>
      <c r="AX67" s="440"/>
      <c r="AY67" s="441"/>
      <c r="AZ67" s="108"/>
      <c r="BA67" s="335"/>
      <c r="BB67" s="421"/>
      <c r="BC67" s="422"/>
      <c r="BD67" s="422"/>
      <c r="BE67" s="422"/>
      <c r="BF67" s="423"/>
      <c r="BG67" s="406"/>
      <c r="BH67" s="407"/>
      <c r="BI67" s="408"/>
      <c r="BJ67" s="407"/>
      <c r="BK67" s="408"/>
      <c r="BL67" s="409"/>
      <c r="BM67" s="338"/>
      <c r="BN67" s="339"/>
      <c r="BO67" s="339"/>
      <c r="BP67" s="340"/>
      <c r="BQ67" s="410"/>
      <c r="BR67" s="411"/>
      <c r="BS67" s="440"/>
      <c r="BT67" s="411"/>
      <c r="BU67" s="59" t="s">
        <v>32</v>
      </c>
      <c r="BV67" s="440"/>
      <c r="BW67" s="411"/>
      <c r="BX67" s="440"/>
      <c r="BY67" s="464"/>
      <c r="BZ67" s="105"/>
      <c r="CA67" s="54"/>
      <c r="CB67" s="57"/>
    </row>
    <row r="68" spans="1:80" ht="17.100000000000001" customHeight="1">
      <c r="B68" s="481"/>
      <c r="C68" s="482"/>
      <c r="D68" s="344"/>
      <c r="E68" s="345"/>
      <c r="F68" s="345"/>
      <c r="G68" s="345"/>
      <c r="H68" s="345"/>
      <c r="I68" s="345"/>
      <c r="J68" s="346"/>
      <c r="K68" s="350"/>
      <c r="L68" s="351"/>
      <c r="M68" s="351"/>
      <c r="N68" s="351"/>
      <c r="O68" s="351"/>
      <c r="P68" s="351"/>
      <c r="Q68" s="351"/>
      <c r="R68" s="351"/>
      <c r="S68" s="351"/>
      <c r="T68" s="351"/>
      <c r="U68" s="351"/>
      <c r="V68" s="351"/>
      <c r="W68" s="351"/>
      <c r="X68" s="351"/>
      <c r="Y68" s="351"/>
      <c r="Z68" s="352"/>
      <c r="AA68" s="335"/>
      <c r="AB68" s="421"/>
      <c r="AC68" s="433"/>
      <c r="AD68" s="433"/>
      <c r="AE68" s="433"/>
      <c r="AF68" s="434"/>
      <c r="AG68" s="406"/>
      <c r="AH68" s="407"/>
      <c r="AI68" s="408"/>
      <c r="AJ68" s="407"/>
      <c r="AK68" s="408"/>
      <c r="AL68" s="409"/>
      <c r="AM68" s="338"/>
      <c r="AN68" s="339"/>
      <c r="AO68" s="339"/>
      <c r="AP68" s="340"/>
      <c r="AQ68" s="410"/>
      <c r="AR68" s="411"/>
      <c r="AS68" s="440"/>
      <c r="AT68" s="411"/>
      <c r="AU68" s="59" t="s">
        <v>32</v>
      </c>
      <c r="AV68" s="440"/>
      <c r="AW68" s="411"/>
      <c r="AX68" s="440"/>
      <c r="AY68" s="441"/>
      <c r="AZ68" s="108"/>
      <c r="BA68" s="335"/>
      <c r="BB68" s="421"/>
      <c r="BC68" s="422"/>
      <c r="BD68" s="422"/>
      <c r="BE68" s="422"/>
      <c r="BF68" s="423"/>
      <c r="BG68" s="406"/>
      <c r="BH68" s="407"/>
      <c r="BI68" s="408"/>
      <c r="BJ68" s="407"/>
      <c r="BK68" s="408"/>
      <c r="BL68" s="409"/>
      <c r="BM68" s="338"/>
      <c r="BN68" s="339"/>
      <c r="BO68" s="339"/>
      <c r="BP68" s="340"/>
      <c r="BQ68" s="410"/>
      <c r="BR68" s="411"/>
      <c r="BS68" s="440"/>
      <c r="BT68" s="411"/>
      <c r="BU68" s="59" t="s">
        <v>32</v>
      </c>
      <c r="BV68" s="440"/>
      <c r="BW68" s="411"/>
      <c r="BX68" s="440"/>
      <c r="BY68" s="464"/>
      <c r="BZ68" s="105"/>
      <c r="CA68" s="54"/>
      <c r="CB68" s="57"/>
    </row>
    <row r="69" spans="1:80" ht="17.100000000000001" customHeight="1">
      <c r="B69" s="481"/>
      <c r="C69" s="482"/>
      <c r="D69" s="353" t="s">
        <v>90</v>
      </c>
      <c r="E69" s="354"/>
      <c r="F69" s="354"/>
      <c r="G69" s="354"/>
      <c r="H69" s="354"/>
      <c r="I69" s="354"/>
      <c r="J69" s="355"/>
      <c r="K69" s="356" t="str">
        <f>IF('様式第1、別紙1'!Y71="","",'様式第1、別紙1'!Y71)</f>
        <v/>
      </c>
      <c r="L69" s="357"/>
      <c r="M69" s="357"/>
      <c r="N69" s="357"/>
      <c r="O69" s="357"/>
      <c r="P69" s="357"/>
      <c r="Q69" s="357"/>
      <c r="R69" s="357"/>
      <c r="S69" s="357"/>
      <c r="T69" s="357"/>
      <c r="U69" s="357"/>
      <c r="V69" s="357"/>
      <c r="W69" s="357"/>
      <c r="X69" s="357"/>
      <c r="Y69" s="357"/>
      <c r="Z69" s="358"/>
      <c r="AA69" s="335"/>
      <c r="AB69" s="421"/>
      <c r="AC69" s="433"/>
      <c r="AD69" s="433"/>
      <c r="AE69" s="433"/>
      <c r="AF69" s="434"/>
      <c r="AG69" s="406"/>
      <c r="AH69" s="407"/>
      <c r="AI69" s="408"/>
      <c r="AJ69" s="407"/>
      <c r="AK69" s="408"/>
      <c r="AL69" s="409"/>
      <c r="AM69" s="338"/>
      <c r="AN69" s="339"/>
      <c r="AO69" s="339"/>
      <c r="AP69" s="340"/>
      <c r="AQ69" s="410"/>
      <c r="AR69" s="411"/>
      <c r="AS69" s="440"/>
      <c r="AT69" s="411"/>
      <c r="AU69" s="59" t="s">
        <v>32</v>
      </c>
      <c r="AV69" s="440"/>
      <c r="AW69" s="411"/>
      <c r="AX69" s="440"/>
      <c r="AY69" s="441"/>
      <c r="AZ69" s="108"/>
      <c r="BA69" s="335"/>
      <c r="BB69" s="421"/>
      <c r="BC69" s="422"/>
      <c r="BD69" s="422"/>
      <c r="BE69" s="422"/>
      <c r="BF69" s="423"/>
      <c r="BG69" s="406"/>
      <c r="BH69" s="407"/>
      <c r="BI69" s="408"/>
      <c r="BJ69" s="407"/>
      <c r="BK69" s="408"/>
      <c r="BL69" s="409"/>
      <c r="BM69" s="338"/>
      <c r="BN69" s="339"/>
      <c r="BO69" s="339"/>
      <c r="BP69" s="340"/>
      <c r="BQ69" s="410"/>
      <c r="BR69" s="411"/>
      <c r="BS69" s="440"/>
      <c r="BT69" s="411"/>
      <c r="BU69" s="59" t="s">
        <v>32</v>
      </c>
      <c r="BV69" s="440"/>
      <c r="BW69" s="411"/>
      <c r="BX69" s="440"/>
      <c r="BY69" s="464"/>
      <c r="BZ69" s="105"/>
      <c r="CA69" s="54"/>
      <c r="CB69" s="57"/>
    </row>
    <row r="70" spans="1:80" ht="17.100000000000001" customHeight="1">
      <c r="B70" s="481"/>
      <c r="C70" s="482"/>
      <c r="D70" s="353" t="s">
        <v>91</v>
      </c>
      <c r="E70" s="354"/>
      <c r="F70" s="354"/>
      <c r="G70" s="354"/>
      <c r="H70" s="354"/>
      <c r="I70" s="354"/>
      <c r="J70" s="355"/>
      <c r="K70" s="329" t="str">
        <f>IF('様式第1、別紙1'!AB71="","",'様式第1、別紙1'!AB71)</f>
        <v/>
      </c>
      <c r="L70" s="330"/>
      <c r="M70" s="330"/>
      <c r="N70" s="330"/>
      <c r="O70" s="330"/>
      <c r="P70" s="330"/>
      <c r="Q70" s="330"/>
      <c r="R70" s="330"/>
      <c r="S70" s="330"/>
      <c r="T70" s="330"/>
      <c r="U70" s="330"/>
      <c r="V70" s="330"/>
      <c r="W70" s="330"/>
      <c r="X70" s="330"/>
      <c r="Y70" s="330"/>
      <c r="Z70" s="331"/>
      <c r="AA70" s="335"/>
      <c r="AB70" s="421"/>
      <c r="AC70" s="433"/>
      <c r="AD70" s="433"/>
      <c r="AE70" s="433"/>
      <c r="AF70" s="434"/>
      <c r="AG70" s="406"/>
      <c r="AH70" s="407"/>
      <c r="AI70" s="408"/>
      <c r="AJ70" s="407"/>
      <c r="AK70" s="408"/>
      <c r="AL70" s="409"/>
      <c r="AM70" s="338"/>
      <c r="AN70" s="339"/>
      <c r="AO70" s="339"/>
      <c r="AP70" s="340"/>
      <c r="AQ70" s="410"/>
      <c r="AR70" s="411"/>
      <c r="AS70" s="440"/>
      <c r="AT70" s="411"/>
      <c r="AU70" s="59" t="s">
        <v>32</v>
      </c>
      <c r="AV70" s="440"/>
      <c r="AW70" s="411"/>
      <c r="AX70" s="440"/>
      <c r="AY70" s="441"/>
      <c r="AZ70" s="108"/>
      <c r="BA70" s="335"/>
      <c r="BB70" s="421"/>
      <c r="BC70" s="422"/>
      <c r="BD70" s="422"/>
      <c r="BE70" s="422"/>
      <c r="BF70" s="423"/>
      <c r="BG70" s="406"/>
      <c r="BH70" s="407"/>
      <c r="BI70" s="408"/>
      <c r="BJ70" s="407"/>
      <c r="BK70" s="408"/>
      <c r="BL70" s="409"/>
      <c r="BM70" s="338"/>
      <c r="BN70" s="339"/>
      <c r="BO70" s="339"/>
      <c r="BP70" s="340"/>
      <c r="BQ70" s="410"/>
      <c r="BR70" s="411"/>
      <c r="BS70" s="440"/>
      <c r="BT70" s="411"/>
      <c r="BU70" s="59" t="s">
        <v>32</v>
      </c>
      <c r="BV70" s="440"/>
      <c r="BW70" s="411"/>
      <c r="BX70" s="440"/>
      <c r="BY70" s="464"/>
      <c r="BZ70" s="105"/>
      <c r="CA70" s="54"/>
      <c r="CB70" s="57"/>
    </row>
    <row r="71" spans="1:80" ht="17.100000000000001" customHeight="1">
      <c r="B71" s="481"/>
      <c r="C71" s="482"/>
      <c r="D71" s="353" t="s">
        <v>41</v>
      </c>
      <c r="E71" s="354"/>
      <c r="F71" s="354"/>
      <c r="G71" s="354"/>
      <c r="H71" s="354"/>
      <c r="I71" s="354"/>
      <c r="J71" s="355"/>
      <c r="K71" s="332" t="str">
        <f>IF('様式第1、別紙1'!AE71="","",'様式第1、別紙1'!AE71)</f>
        <v/>
      </c>
      <c r="L71" s="333"/>
      <c r="M71" s="333"/>
      <c r="N71" s="333"/>
      <c r="O71" s="333"/>
      <c r="P71" s="333"/>
      <c r="Q71" s="333"/>
      <c r="R71" s="333"/>
      <c r="S71" s="333"/>
      <c r="T71" s="333"/>
      <c r="U71" s="333"/>
      <c r="V71" s="333"/>
      <c r="W71" s="333"/>
      <c r="X71" s="333"/>
      <c r="Y71" s="333"/>
      <c r="Z71" s="334"/>
      <c r="AA71" s="335"/>
      <c r="AB71" s="336"/>
      <c r="AC71" s="336"/>
      <c r="AD71" s="336"/>
      <c r="AE71" s="336"/>
      <c r="AF71" s="337"/>
      <c r="AG71" s="465"/>
      <c r="AH71" s="425"/>
      <c r="AI71" s="424"/>
      <c r="AJ71" s="425"/>
      <c r="AK71" s="424"/>
      <c r="AL71" s="337"/>
      <c r="AM71" s="338"/>
      <c r="AN71" s="339"/>
      <c r="AO71" s="339"/>
      <c r="AP71" s="340"/>
      <c r="AQ71" s="338"/>
      <c r="AR71" s="466"/>
      <c r="AS71" s="461"/>
      <c r="AT71" s="466"/>
      <c r="AU71" s="59" t="s">
        <v>32</v>
      </c>
      <c r="AV71" s="461"/>
      <c r="AW71" s="466"/>
      <c r="AX71" s="461"/>
      <c r="AY71" s="462"/>
      <c r="AZ71" s="108"/>
      <c r="BA71" s="335"/>
      <c r="BB71" s="336"/>
      <c r="BC71" s="336"/>
      <c r="BD71" s="336"/>
      <c r="BE71" s="336"/>
      <c r="BF71" s="337"/>
      <c r="BG71" s="465"/>
      <c r="BH71" s="425"/>
      <c r="BI71" s="424"/>
      <c r="BJ71" s="425"/>
      <c r="BK71" s="424"/>
      <c r="BL71" s="337"/>
      <c r="BM71" s="338"/>
      <c r="BN71" s="339"/>
      <c r="BO71" s="339"/>
      <c r="BP71" s="340"/>
      <c r="BQ71" s="338"/>
      <c r="BR71" s="466"/>
      <c r="BS71" s="461"/>
      <c r="BT71" s="466"/>
      <c r="BU71" s="59" t="s">
        <v>32</v>
      </c>
      <c r="BV71" s="461"/>
      <c r="BW71" s="466"/>
      <c r="BX71" s="461"/>
      <c r="BY71" s="462"/>
      <c r="BZ71" s="105"/>
      <c r="CA71" s="54"/>
      <c r="CB71" s="57"/>
    </row>
    <row r="72" spans="1:80" ht="17.100000000000001" customHeight="1" thickBot="1">
      <c r="B72" s="483"/>
      <c r="C72" s="484"/>
      <c r="D72" s="442" t="s">
        <v>42</v>
      </c>
      <c r="E72" s="443"/>
      <c r="F72" s="443"/>
      <c r="G72" s="443"/>
      <c r="H72" s="443"/>
      <c r="I72" s="443"/>
      <c r="J72" s="444"/>
      <c r="K72" s="445" t="str">
        <f>IF('様式第1、別紙1'!AH71="","",'様式第1、別紙1'!AH71)</f>
        <v/>
      </c>
      <c r="L72" s="446"/>
      <c r="M72" s="446"/>
      <c r="N72" s="446"/>
      <c r="O72" s="446"/>
      <c r="P72" s="446"/>
      <c r="Q72" s="446"/>
      <c r="R72" s="446"/>
      <c r="S72" s="446"/>
      <c r="T72" s="446"/>
      <c r="U72" s="446"/>
      <c r="V72" s="446"/>
      <c r="W72" s="446"/>
      <c r="X72" s="446"/>
      <c r="Y72" s="446"/>
      <c r="Z72" s="447"/>
      <c r="AA72" s="428"/>
      <c r="AB72" s="429"/>
      <c r="AC72" s="430"/>
      <c r="AD72" s="430"/>
      <c r="AE72" s="430"/>
      <c r="AF72" s="431"/>
      <c r="AG72" s="432"/>
      <c r="AH72" s="416"/>
      <c r="AI72" s="415"/>
      <c r="AJ72" s="416"/>
      <c r="AK72" s="415"/>
      <c r="AL72" s="417"/>
      <c r="AM72" s="418"/>
      <c r="AN72" s="419"/>
      <c r="AO72" s="419"/>
      <c r="AP72" s="420"/>
      <c r="AQ72" s="463"/>
      <c r="AR72" s="457"/>
      <c r="AS72" s="455"/>
      <c r="AT72" s="457"/>
      <c r="AU72" s="60" t="s">
        <v>32</v>
      </c>
      <c r="AV72" s="455"/>
      <c r="AW72" s="457"/>
      <c r="AX72" s="455"/>
      <c r="AY72" s="458"/>
      <c r="AZ72" s="108"/>
      <c r="BA72" s="428"/>
      <c r="BB72" s="429"/>
      <c r="BC72" s="459"/>
      <c r="BD72" s="459"/>
      <c r="BE72" s="459"/>
      <c r="BF72" s="460"/>
      <c r="BG72" s="432"/>
      <c r="BH72" s="416"/>
      <c r="BI72" s="415"/>
      <c r="BJ72" s="416"/>
      <c r="BK72" s="415"/>
      <c r="BL72" s="417"/>
      <c r="BM72" s="418"/>
      <c r="BN72" s="419"/>
      <c r="BO72" s="419"/>
      <c r="BP72" s="420"/>
      <c r="BQ72" s="463"/>
      <c r="BR72" s="457"/>
      <c r="BS72" s="455"/>
      <c r="BT72" s="457"/>
      <c r="BU72" s="60" t="s">
        <v>32</v>
      </c>
      <c r="BV72" s="455"/>
      <c r="BW72" s="457"/>
      <c r="BX72" s="455"/>
      <c r="BY72" s="456"/>
      <c r="BZ72" s="106"/>
      <c r="CA72" s="54"/>
      <c r="CB72" s="57"/>
    </row>
    <row r="73" spans="1:80" ht="17.100000000000001" customHeight="1" thickBot="1">
      <c r="A73" s="53"/>
      <c r="B73" s="479">
        <v>9</v>
      </c>
      <c r="C73" s="480"/>
      <c r="D73" s="380" t="s">
        <v>85</v>
      </c>
      <c r="E73" s="381"/>
      <c r="F73" s="381"/>
      <c r="G73" s="381"/>
      <c r="H73" s="381"/>
      <c r="I73" s="381"/>
      <c r="J73" s="382"/>
      <c r="K73" s="383" t="str">
        <f>IF('様式第1、別紙1'!H72="","",'様式第1、別紙1'!H72)</f>
        <v/>
      </c>
      <c r="L73" s="384"/>
      <c r="M73" s="384"/>
      <c r="N73" s="384"/>
      <c r="O73" s="384"/>
      <c r="P73" s="384"/>
      <c r="Q73" s="384"/>
      <c r="R73" s="384"/>
      <c r="S73" s="384"/>
      <c r="T73" s="384"/>
      <c r="U73" s="384"/>
      <c r="V73" s="384"/>
      <c r="W73" s="384"/>
      <c r="X73" s="384"/>
      <c r="Y73" s="384"/>
      <c r="Z73" s="385"/>
      <c r="AA73" s="386" t="s">
        <v>29</v>
      </c>
      <c r="AB73" s="387"/>
      <c r="AC73" s="387"/>
      <c r="AD73" s="387"/>
      <c r="AE73" s="387"/>
      <c r="AF73" s="388"/>
      <c r="AG73" s="389" t="s">
        <v>30</v>
      </c>
      <c r="AH73" s="390"/>
      <c r="AI73" s="390"/>
      <c r="AJ73" s="390"/>
      <c r="AK73" s="390"/>
      <c r="AL73" s="390"/>
      <c r="AM73" s="391" t="s">
        <v>31</v>
      </c>
      <c r="AN73" s="392"/>
      <c r="AO73" s="392"/>
      <c r="AP73" s="393"/>
      <c r="AQ73" s="412" t="s">
        <v>33</v>
      </c>
      <c r="AR73" s="413"/>
      <c r="AS73" s="413"/>
      <c r="AT73" s="413"/>
      <c r="AU73" s="413"/>
      <c r="AV73" s="413"/>
      <c r="AW73" s="413"/>
      <c r="AX73" s="413"/>
      <c r="AY73" s="414"/>
      <c r="AZ73" s="100" t="s">
        <v>64</v>
      </c>
      <c r="BA73" s="386" t="s">
        <v>29</v>
      </c>
      <c r="BB73" s="387"/>
      <c r="BC73" s="387"/>
      <c r="BD73" s="387"/>
      <c r="BE73" s="387"/>
      <c r="BF73" s="388"/>
      <c r="BG73" s="389" t="s">
        <v>30</v>
      </c>
      <c r="BH73" s="390"/>
      <c r="BI73" s="390"/>
      <c r="BJ73" s="390"/>
      <c r="BK73" s="390"/>
      <c r="BL73" s="390"/>
      <c r="BM73" s="391" t="s">
        <v>31</v>
      </c>
      <c r="BN73" s="392"/>
      <c r="BO73" s="392"/>
      <c r="BP73" s="393"/>
      <c r="BQ73" s="412" t="s">
        <v>33</v>
      </c>
      <c r="BR73" s="413"/>
      <c r="BS73" s="413"/>
      <c r="BT73" s="413"/>
      <c r="BU73" s="413"/>
      <c r="BV73" s="413"/>
      <c r="BW73" s="413"/>
      <c r="BX73" s="413"/>
      <c r="BY73" s="413"/>
      <c r="BZ73" s="80" t="s">
        <v>64</v>
      </c>
      <c r="CA73" s="54"/>
      <c r="CB73" s="57"/>
    </row>
    <row r="74" spans="1:80" ht="17.100000000000001" customHeight="1" thickTop="1">
      <c r="B74" s="481"/>
      <c r="C74" s="482"/>
      <c r="D74" s="353" t="s">
        <v>63</v>
      </c>
      <c r="E74" s="364"/>
      <c r="F74" s="364"/>
      <c r="G74" s="364"/>
      <c r="H74" s="364"/>
      <c r="I74" s="364"/>
      <c r="J74" s="365"/>
      <c r="K74" s="366" t="str">
        <f>IF('様式第1、別紙1'!L72="","",'様式第1、別紙1'!L72)</f>
        <v/>
      </c>
      <c r="L74" s="171"/>
      <c r="M74" s="171"/>
      <c r="N74" s="171"/>
      <c r="O74" s="171"/>
      <c r="P74" s="171"/>
      <c r="Q74" s="171"/>
      <c r="R74" s="171"/>
      <c r="S74" s="171"/>
      <c r="T74" s="171"/>
      <c r="U74" s="171"/>
      <c r="V74" s="171"/>
      <c r="W74" s="171"/>
      <c r="X74" s="171"/>
      <c r="Y74" s="171"/>
      <c r="Z74" s="367"/>
      <c r="AA74" s="368" t="s">
        <v>35</v>
      </c>
      <c r="AB74" s="369"/>
      <c r="AC74" s="369"/>
      <c r="AD74" s="369"/>
      <c r="AE74" s="369"/>
      <c r="AF74" s="370"/>
      <c r="AG74" s="371">
        <v>5</v>
      </c>
      <c r="AH74" s="372"/>
      <c r="AI74" s="373">
        <v>0</v>
      </c>
      <c r="AJ74" s="372"/>
      <c r="AK74" s="373">
        <v>0</v>
      </c>
      <c r="AL74" s="405"/>
      <c r="AM74" s="394" t="s">
        <v>34</v>
      </c>
      <c r="AN74" s="395"/>
      <c r="AO74" s="395"/>
      <c r="AP74" s="396"/>
      <c r="AQ74" s="397"/>
      <c r="AR74" s="398"/>
      <c r="AS74" s="399">
        <v>1</v>
      </c>
      <c r="AT74" s="398"/>
      <c r="AU74" s="58" t="s">
        <v>32</v>
      </c>
      <c r="AV74" s="399">
        <v>2</v>
      </c>
      <c r="AW74" s="398"/>
      <c r="AX74" s="399">
        <v>3</v>
      </c>
      <c r="AY74" s="400"/>
      <c r="AZ74" s="107" t="s">
        <v>86</v>
      </c>
      <c r="BA74" s="401"/>
      <c r="BB74" s="402"/>
      <c r="BC74" s="403"/>
      <c r="BD74" s="403"/>
      <c r="BE74" s="403"/>
      <c r="BF74" s="404"/>
      <c r="BG74" s="426"/>
      <c r="BH74" s="427"/>
      <c r="BI74" s="435"/>
      <c r="BJ74" s="427"/>
      <c r="BK74" s="435"/>
      <c r="BL74" s="436"/>
      <c r="BM74" s="361"/>
      <c r="BN74" s="362"/>
      <c r="BO74" s="362"/>
      <c r="BP74" s="363"/>
      <c r="BQ74" s="467"/>
      <c r="BR74" s="468"/>
      <c r="BS74" s="469"/>
      <c r="BT74" s="468"/>
      <c r="BU74" s="58" t="s">
        <v>32</v>
      </c>
      <c r="BV74" s="469"/>
      <c r="BW74" s="468"/>
      <c r="BX74" s="469"/>
      <c r="BY74" s="470"/>
      <c r="BZ74" s="104"/>
      <c r="CA74" s="54"/>
      <c r="CB74" s="57"/>
    </row>
    <row r="75" spans="1:80" ht="17.100000000000001" customHeight="1">
      <c r="B75" s="481"/>
      <c r="C75" s="482"/>
      <c r="D75" s="341" t="s">
        <v>634</v>
      </c>
      <c r="E75" s="342"/>
      <c r="F75" s="342"/>
      <c r="G75" s="342"/>
      <c r="H75" s="342"/>
      <c r="I75" s="342"/>
      <c r="J75" s="343"/>
      <c r="K75" s="347" t="str">
        <f>IF('様式第1、別紙1'!V72="","",'様式第1、別紙1'!V72)</f>
        <v/>
      </c>
      <c r="L75" s="348"/>
      <c r="M75" s="348"/>
      <c r="N75" s="348"/>
      <c r="O75" s="348"/>
      <c r="P75" s="348"/>
      <c r="Q75" s="348"/>
      <c r="R75" s="348"/>
      <c r="S75" s="348"/>
      <c r="T75" s="348"/>
      <c r="U75" s="348"/>
      <c r="V75" s="348"/>
      <c r="W75" s="348"/>
      <c r="X75" s="348"/>
      <c r="Y75" s="348"/>
      <c r="Z75" s="349"/>
      <c r="AA75" s="335"/>
      <c r="AB75" s="421"/>
      <c r="AC75" s="433"/>
      <c r="AD75" s="433"/>
      <c r="AE75" s="433"/>
      <c r="AF75" s="434"/>
      <c r="AG75" s="406"/>
      <c r="AH75" s="407"/>
      <c r="AI75" s="408"/>
      <c r="AJ75" s="407"/>
      <c r="AK75" s="408"/>
      <c r="AL75" s="409"/>
      <c r="AM75" s="338"/>
      <c r="AN75" s="339"/>
      <c r="AO75" s="339"/>
      <c r="AP75" s="340"/>
      <c r="AQ75" s="410"/>
      <c r="AR75" s="411"/>
      <c r="AS75" s="440"/>
      <c r="AT75" s="411"/>
      <c r="AU75" s="59" t="s">
        <v>32</v>
      </c>
      <c r="AV75" s="440"/>
      <c r="AW75" s="411"/>
      <c r="AX75" s="440"/>
      <c r="AY75" s="441"/>
      <c r="AZ75" s="108"/>
      <c r="BA75" s="335"/>
      <c r="BB75" s="421"/>
      <c r="BC75" s="422"/>
      <c r="BD75" s="422"/>
      <c r="BE75" s="422"/>
      <c r="BF75" s="423"/>
      <c r="BG75" s="406"/>
      <c r="BH75" s="407"/>
      <c r="BI75" s="408"/>
      <c r="BJ75" s="407"/>
      <c r="BK75" s="408"/>
      <c r="BL75" s="409"/>
      <c r="BM75" s="338"/>
      <c r="BN75" s="339"/>
      <c r="BO75" s="339"/>
      <c r="BP75" s="340"/>
      <c r="BQ75" s="410"/>
      <c r="BR75" s="411"/>
      <c r="BS75" s="440"/>
      <c r="BT75" s="411"/>
      <c r="BU75" s="59" t="s">
        <v>32</v>
      </c>
      <c r="BV75" s="440"/>
      <c r="BW75" s="411"/>
      <c r="BX75" s="440"/>
      <c r="BY75" s="464"/>
      <c r="BZ75" s="105"/>
      <c r="CA75" s="54"/>
      <c r="CB75" s="57"/>
    </row>
    <row r="76" spans="1:80" ht="17.100000000000001" customHeight="1">
      <c r="B76" s="481"/>
      <c r="C76" s="482"/>
      <c r="D76" s="344"/>
      <c r="E76" s="345"/>
      <c r="F76" s="345"/>
      <c r="G76" s="345"/>
      <c r="H76" s="345"/>
      <c r="I76" s="345"/>
      <c r="J76" s="346"/>
      <c r="K76" s="350"/>
      <c r="L76" s="351"/>
      <c r="M76" s="351"/>
      <c r="N76" s="351"/>
      <c r="O76" s="351"/>
      <c r="P76" s="351"/>
      <c r="Q76" s="351"/>
      <c r="R76" s="351"/>
      <c r="S76" s="351"/>
      <c r="T76" s="351"/>
      <c r="U76" s="351"/>
      <c r="V76" s="351"/>
      <c r="W76" s="351"/>
      <c r="X76" s="351"/>
      <c r="Y76" s="351"/>
      <c r="Z76" s="352"/>
      <c r="AA76" s="335"/>
      <c r="AB76" s="421"/>
      <c r="AC76" s="433"/>
      <c r="AD76" s="433"/>
      <c r="AE76" s="433"/>
      <c r="AF76" s="434"/>
      <c r="AG76" s="406"/>
      <c r="AH76" s="407"/>
      <c r="AI76" s="408"/>
      <c r="AJ76" s="407"/>
      <c r="AK76" s="408"/>
      <c r="AL76" s="409"/>
      <c r="AM76" s="338"/>
      <c r="AN76" s="339"/>
      <c r="AO76" s="339"/>
      <c r="AP76" s="340"/>
      <c r="AQ76" s="410"/>
      <c r="AR76" s="411"/>
      <c r="AS76" s="440"/>
      <c r="AT76" s="411"/>
      <c r="AU76" s="59" t="s">
        <v>32</v>
      </c>
      <c r="AV76" s="440"/>
      <c r="AW76" s="411"/>
      <c r="AX76" s="440"/>
      <c r="AY76" s="441"/>
      <c r="AZ76" s="108"/>
      <c r="BA76" s="335"/>
      <c r="BB76" s="421"/>
      <c r="BC76" s="422"/>
      <c r="BD76" s="422"/>
      <c r="BE76" s="422"/>
      <c r="BF76" s="423"/>
      <c r="BG76" s="406"/>
      <c r="BH76" s="407"/>
      <c r="BI76" s="408"/>
      <c r="BJ76" s="407"/>
      <c r="BK76" s="408"/>
      <c r="BL76" s="409"/>
      <c r="BM76" s="338"/>
      <c r="BN76" s="339"/>
      <c r="BO76" s="339"/>
      <c r="BP76" s="340"/>
      <c r="BQ76" s="410"/>
      <c r="BR76" s="411"/>
      <c r="BS76" s="440"/>
      <c r="BT76" s="411"/>
      <c r="BU76" s="59" t="s">
        <v>32</v>
      </c>
      <c r="BV76" s="440"/>
      <c r="BW76" s="411"/>
      <c r="BX76" s="440"/>
      <c r="BY76" s="464"/>
      <c r="BZ76" s="105"/>
      <c r="CA76" s="54"/>
      <c r="CB76" s="57"/>
    </row>
    <row r="77" spans="1:80" ht="17.100000000000001" customHeight="1">
      <c r="B77" s="481"/>
      <c r="C77" s="482"/>
      <c r="D77" s="353" t="s">
        <v>90</v>
      </c>
      <c r="E77" s="354"/>
      <c r="F77" s="354"/>
      <c r="G77" s="354"/>
      <c r="H77" s="354"/>
      <c r="I77" s="354"/>
      <c r="J77" s="355"/>
      <c r="K77" s="356" t="str">
        <f>IF('様式第1、別紙1'!Y72="","",'様式第1、別紙1'!Y72)</f>
        <v/>
      </c>
      <c r="L77" s="357"/>
      <c r="M77" s="357"/>
      <c r="N77" s="357"/>
      <c r="O77" s="357"/>
      <c r="P77" s="357"/>
      <c r="Q77" s="357"/>
      <c r="R77" s="357"/>
      <c r="S77" s="357"/>
      <c r="T77" s="357"/>
      <c r="U77" s="357"/>
      <c r="V77" s="357"/>
      <c r="W77" s="357"/>
      <c r="X77" s="357"/>
      <c r="Y77" s="357"/>
      <c r="Z77" s="358"/>
      <c r="AA77" s="335"/>
      <c r="AB77" s="421"/>
      <c r="AC77" s="433"/>
      <c r="AD77" s="433"/>
      <c r="AE77" s="433"/>
      <c r="AF77" s="434"/>
      <c r="AG77" s="406"/>
      <c r="AH77" s="407"/>
      <c r="AI77" s="408"/>
      <c r="AJ77" s="407"/>
      <c r="AK77" s="408"/>
      <c r="AL77" s="409"/>
      <c r="AM77" s="338"/>
      <c r="AN77" s="339"/>
      <c r="AO77" s="339"/>
      <c r="AP77" s="340"/>
      <c r="AQ77" s="410"/>
      <c r="AR77" s="411"/>
      <c r="AS77" s="440"/>
      <c r="AT77" s="411"/>
      <c r="AU77" s="59" t="s">
        <v>32</v>
      </c>
      <c r="AV77" s="440"/>
      <c r="AW77" s="411"/>
      <c r="AX77" s="440"/>
      <c r="AY77" s="441"/>
      <c r="AZ77" s="108"/>
      <c r="BA77" s="335"/>
      <c r="BB77" s="421"/>
      <c r="BC77" s="422"/>
      <c r="BD77" s="422"/>
      <c r="BE77" s="422"/>
      <c r="BF77" s="423"/>
      <c r="BG77" s="406"/>
      <c r="BH77" s="407"/>
      <c r="BI77" s="408"/>
      <c r="BJ77" s="407"/>
      <c r="BK77" s="408"/>
      <c r="BL77" s="409"/>
      <c r="BM77" s="338"/>
      <c r="BN77" s="339"/>
      <c r="BO77" s="339"/>
      <c r="BP77" s="340"/>
      <c r="BQ77" s="410"/>
      <c r="BR77" s="411"/>
      <c r="BS77" s="440"/>
      <c r="BT77" s="411"/>
      <c r="BU77" s="59" t="s">
        <v>32</v>
      </c>
      <c r="BV77" s="440"/>
      <c r="BW77" s="411"/>
      <c r="BX77" s="440"/>
      <c r="BY77" s="464"/>
      <c r="BZ77" s="105"/>
      <c r="CA77" s="54"/>
      <c r="CB77" s="57"/>
    </row>
    <row r="78" spans="1:80" ht="17.100000000000001" customHeight="1">
      <c r="B78" s="481"/>
      <c r="C78" s="482"/>
      <c r="D78" s="353" t="s">
        <v>91</v>
      </c>
      <c r="E78" s="354"/>
      <c r="F78" s="354"/>
      <c r="G78" s="354"/>
      <c r="H78" s="354"/>
      <c r="I78" s="354"/>
      <c r="J78" s="355"/>
      <c r="K78" s="329" t="str">
        <f>IF('様式第1、別紙1'!AB72="","",'様式第1、別紙1'!AB72)</f>
        <v/>
      </c>
      <c r="L78" s="330"/>
      <c r="M78" s="330"/>
      <c r="N78" s="330"/>
      <c r="O78" s="330"/>
      <c r="P78" s="330"/>
      <c r="Q78" s="330"/>
      <c r="R78" s="330"/>
      <c r="S78" s="330"/>
      <c r="T78" s="330"/>
      <c r="U78" s="330"/>
      <c r="V78" s="330"/>
      <c r="W78" s="330"/>
      <c r="X78" s="330"/>
      <c r="Y78" s="330"/>
      <c r="Z78" s="331"/>
      <c r="AA78" s="335"/>
      <c r="AB78" s="421"/>
      <c r="AC78" s="433"/>
      <c r="AD78" s="433"/>
      <c r="AE78" s="433"/>
      <c r="AF78" s="434"/>
      <c r="AG78" s="406"/>
      <c r="AH78" s="407"/>
      <c r="AI78" s="408"/>
      <c r="AJ78" s="407"/>
      <c r="AK78" s="408"/>
      <c r="AL78" s="409"/>
      <c r="AM78" s="338"/>
      <c r="AN78" s="339"/>
      <c r="AO78" s="339"/>
      <c r="AP78" s="340"/>
      <c r="AQ78" s="410"/>
      <c r="AR78" s="411"/>
      <c r="AS78" s="440"/>
      <c r="AT78" s="411"/>
      <c r="AU78" s="59" t="s">
        <v>32</v>
      </c>
      <c r="AV78" s="440"/>
      <c r="AW78" s="411"/>
      <c r="AX78" s="440"/>
      <c r="AY78" s="441"/>
      <c r="AZ78" s="108"/>
      <c r="BA78" s="335"/>
      <c r="BB78" s="421"/>
      <c r="BC78" s="422"/>
      <c r="BD78" s="422"/>
      <c r="BE78" s="422"/>
      <c r="BF78" s="423"/>
      <c r="BG78" s="406"/>
      <c r="BH78" s="407"/>
      <c r="BI78" s="408"/>
      <c r="BJ78" s="407"/>
      <c r="BK78" s="408"/>
      <c r="BL78" s="409"/>
      <c r="BM78" s="338"/>
      <c r="BN78" s="339"/>
      <c r="BO78" s="339"/>
      <c r="BP78" s="340"/>
      <c r="BQ78" s="410"/>
      <c r="BR78" s="411"/>
      <c r="BS78" s="440"/>
      <c r="BT78" s="411"/>
      <c r="BU78" s="59" t="s">
        <v>32</v>
      </c>
      <c r="BV78" s="440"/>
      <c r="BW78" s="411"/>
      <c r="BX78" s="440"/>
      <c r="BY78" s="464"/>
      <c r="BZ78" s="105"/>
      <c r="CA78" s="54"/>
      <c r="CB78" s="57"/>
    </row>
    <row r="79" spans="1:80" ht="17.100000000000001" customHeight="1">
      <c r="B79" s="481"/>
      <c r="C79" s="482"/>
      <c r="D79" s="353" t="s">
        <v>41</v>
      </c>
      <c r="E79" s="354"/>
      <c r="F79" s="354"/>
      <c r="G79" s="354"/>
      <c r="H79" s="354"/>
      <c r="I79" s="354"/>
      <c r="J79" s="355"/>
      <c r="K79" s="332" t="str">
        <f>IF('様式第1、別紙1'!AE72="","",'様式第1、別紙1'!AE72)</f>
        <v/>
      </c>
      <c r="L79" s="333"/>
      <c r="M79" s="333"/>
      <c r="N79" s="333"/>
      <c r="O79" s="333"/>
      <c r="P79" s="333"/>
      <c r="Q79" s="333"/>
      <c r="R79" s="333"/>
      <c r="S79" s="333"/>
      <c r="T79" s="333"/>
      <c r="U79" s="333"/>
      <c r="V79" s="333"/>
      <c r="W79" s="333"/>
      <c r="X79" s="333"/>
      <c r="Y79" s="333"/>
      <c r="Z79" s="334"/>
      <c r="AA79" s="335"/>
      <c r="AB79" s="336"/>
      <c r="AC79" s="336"/>
      <c r="AD79" s="336"/>
      <c r="AE79" s="336"/>
      <c r="AF79" s="337"/>
      <c r="AG79" s="465"/>
      <c r="AH79" s="425"/>
      <c r="AI79" s="424"/>
      <c r="AJ79" s="425"/>
      <c r="AK79" s="424"/>
      <c r="AL79" s="337"/>
      <c r="AM79" s="338"/>
      <c r="AN79" s="339"/>
      <c r="AO79" s="339"/>
      <c r="AP79" s="340"/>
      <c r="AQ79" s="338"/>
      <c r="AR79" s="466"/>
      <c r="AS79" s="461"/>
      <c r="AT79" s="466"/>
      <c r="AU79" s="59" t="s">
        <v>32</v>
      </c>
      <c r="AV79" s="461"/>
      <c r="AW79" s="466"/>
      <c r="AX79" s="461"/>
      <c r="AY79" s="462"/>
      <c r="AZ79" s="108"/>
      <c r="BA79" s="335"/>
      <c r="BB79" s="336"/>
      <c r="BC79" s="336"/>
      <c r="BD79" s="336"/>
      <c r="BE79" s="336"/>
      <c r="BF79" s="337"/>
      <c r="BG79" s="465"/>
      <c r="BH79" s="425"/>
      <c r="BI79" s="424"/>
      <c r="BJ79" s="425"/>
      <c r="BK79" s="424"/>
      <c r="BL79" s="337"/>
      <c r="BM79" s="338"/>
      <c r="BN79" s="339"/>
      <c r="BO79" s="339"/>
      <c r="BP79" s="340"/>
      <c r="BQ79" s="338"/>
      <c r="BR79" s="466"/>
      <c r="BS79" s="461"/>
      <c r="BT79" s="466"/>
      <c r="BU79" s="59" t="s">
        <v>32</v>
      </c>
      <c r="BV79" s="461"/>
      <c r="BW79" s="466"/>
      <c r="BX79" s="461"/>
      <c r="BY79" s="462"/>
      <c r="BZ79" s="105"/>
      <c r="CA79" s="54"/>
      <c r="CB79" s="57"/>
    </row>
    <row r="80" spans="1:80" ht="17.100000000000001" customHeight="1" thickBot="1">
      <c r="B80" s="483"/>
      <c r="C80" s="484"/>
      <c r="D80" s="442" t="s">
        <v>42</v>
      </c>
      <c r="E80" s="443"/>
      <c r="F80" s="443"/>
      <c r="G80" s="443"/>
      <c r="H80" s="443"/>
      <c r="I80" s="443"/>
      <c r="J80" s="444"/>
      <c r="K80" s="445" t="str">
        <f>IF('様式第1、別紙1'!AH72="","",'様式第1、別紙1'!AH72)</f>
        <v/>
      </c>
      <c r="L80" s="446"/>
      <c r="M80" s="446"/>
      <c r="N80" s="446"/>
      <c r="O80" s="446"/>
      <c r="P80" s="446"/>
      <c r="Q80" s="446"/>
      <c r="R80" s="446"/>
      <c r="S80" s="446"/>
      <c r="T80" s="446"/>
      <c r="U80" s="446"/>
      <c r="V80" s="446"/>
      <c r="W80" s="446"/>
      <c r="X80" s="446"/>
      <c r="Y80" s="446"/>
      <c r="Z80" s="447"/>
      <c r="AA80" s="428"/>
      <c r="AB80" s="429"/>
      <c r="AC80" s="430"/>
      <c r="AD80" s="430"/>
      <c r="AE80" s="430"/>
      <c r="AF80" s="431"/>
      <c r="AG80" s="432"/>
      <c r="AH80" s="416"/>
      <c r="AI80" s="415"/>
      <c r="AJ80" s="416"/>
      <c r="AK80" s="415"/>
      <c r="AL80" s="417"/>
      <c r="AM80" s="418"/>
      <c r="AN80" s="419"/>
      <c r="AO80" s="419"/>
      <c r="AP80" s="420"/>
      <c r="AQ80" s="463"/>
      <c r="AR80" s="457"/>
      <c r="AS80" s="455"/>
      <c r="AT80" s="457"/>
      <c r="AU80" s="60" t="s">
        <v>32</v>
      </c>
      <c r="AV80" s="455"/>
      <c r="AW80" s="457"/>
      <c r="AX80" s="455"/>
      <c r="AY80" s="458"/>
      <c r="AZ80" s="108"/>
      <c r="BA80" s="428"/>
      <c r="BB80" s="429"/>
      <c r="BC80" s="459"/>
      <c r="BD80" s="459"/>
      <c r="BE80" s="459"/>
      <c r="BF80" s="460"/>
      <c r="BG80" s="432"/>
      <c r="BH80" s="416"/>
      <c r="BI80" s="415"/>
      <c r="BJ80" s="416"/>
      <c r="BK80" s="415"/>
      <c r="BL80" s="417"/>
      <c r="BM80" s="418"/>
      <c r="BN80" s="419"/>
      <c r="BO80" s="419"/>
      <c r="BP80" s="420"/>
      <c r="BQ80" s="463"/>
      <c r="BR80" s="457"/>
      <c r="BS80" s="455"/>
      <c r="BT80" s="457"/>
      <c r="BU80" s="60" t="s">
        <v>32</v>
      </c>
      <c r="BV80" s="455"/>
      <c r="BW80" s="457"/>
      <c r="BX80" s="455"/>
      <c r="BY80" s="456"/>
      <c r="BZ80" s="106"/>
      <c r="CA80" s="54"/>
      <c r="CB80" s="57"/>
    </row>
    <row r="81" spans="1:80" ht="17.100000000000001" customHeight="1" thickBot="1">
      <c r="A81" s="53"/>
      <c r="B81" s="374">
        <v>10</v>
      </c>
      <c r="C81" s="375"/>
      <c r="D81" s="380" t="s">
        <v>85</v>
      </c>
      <c r="E81" s="381"/>
      <c r="F81" s="381"/>
      <c r="G81" s="381"/>
      <c r="H81" s="381"/>
      <c r="I81" s="381"/>
      <c r="J81" s="382"/>
      <c r="K81" s="383" t="str">
        <f>IF('様式第1、別紙1'!H73="","",'様式第1、別紙1'!H73)</f>
        <v/>
      </c>
      <c r="L81" s="384"/>
      <c r="M81" s="384"/>
      <c r="N81" s="384"/>
      <c r="O81" s="384"/>
      <c r="P81" s="384"/>
      <c r="Q81" s="384"/>
      <c r="R81" s="384"/>
      <c r="S81" s="384"/>
      <c r="T81" s="384"/>
      <c r="U81" s="384"/>
      <c r="V81" s="384"/>
      <c r="W81" s="384"/>
      <c r="X81" s="384"/>
      <c r="Y81" s="384"/>
      <c r="Z81" s="385"/>
      <c r="AA81" s="386" t="s">
        <v>29</v>
      </c>
      <c r="AB81" s="387"/>
      <c r="AC81" s="387"/>
      <c r="AD81" s="387"/>
      <c r="AE81" s="387"/>
      <c r="AF81" s="388"/>
      <c r="AG81" s="389" t="s">
        <v>30</v>
      </c>
      <c r="AH81" s="390"/>
      <c r="AI81" s="390"/>
      <c r="AJ81" s="390"/>
      <c r="AK81" s="390"/>
      <c r="AL81" s="390"/>
      <c r="AM81" s="391" t="s">
        <v>31</v>
      </c>
      <c r="AN81" s="392"/>
      <c r="AO81" s="392"/>
      <c r="AP81" s="393"/>
      <c r="AQ81" s="412" t="s">
        <v>33</v>
      </c>
      <c r="AR81" s="413"/>
      <c r="AS81" s="413"/>
      <c r="AT81" s="413"/>
      <c r="AU81" s="413"/>
      <c r="AV81" s="413"/>
      <c r="AW81" s="413"/>
      <c r="AX81" s="413"/>
      <c r="AY81" s="414"/>
      <c r="AZ81" s="100" t="s">
        <v>64</v>
      </c>
      <c r="BA81" s="386" t="s">
        <v>29</v>
      </c>
      <c r="BB81" s="387"/>
      <c r="BC81" s="387"/>
      <c r="BD81" s="387"/>
      <c r="BE81" s="387"/>
      <c r="BF81" s="388"/>
      <c r="BG81" s="389" t="s">
        <v>30</v>
      </c>
      <c r="BH81" s="390"/>
      <c r="BI81" s="390"/>
      <c r="BJ81" s="390"/>
      <c r="BK81" s="390"/>
      <c r="BL81" s="390"/>
      <c r="BM81" s="391" t="s">
        <v>31</v>
      </c>
      <c r="BN81" s="392"/>
      <c r="BO81" s="392"/>
      <c r="BP81" s="393"/>
      <c r="BQ81" s="412" t="s">
        <v>33</v>
      </c>
      <c r="BR81" s="413"/>
      <c r="BS81" s="413"/>
      <c r="BT81" s="413"/>
      <c r="BU81" s="413"/>
      <c r="BV81" s="413"/>
      <c r="BW81" s="413"/>
      <c r="BX81" s="413"/>
      <c r="BY81" s="413"/>
      <c r="BZ81" s="80" t="s">
        <v>64</v>
      </c>
      <c r="CA81" s="54"/>
      <c r="CB81" s="57"/>
    </row>
    <row r="82" spans="1:80" ht="17.100000000000001" customHeight="1" thickTop="1">
      <c r="B82" s="376"/>
      <c r="C82" s="377"/>
      <c r="D82" s="353" t="s">
        <v>63</v>
      </c>
      <c r="E82" s="364"/>
      <c r="F82" s="364"/>
      <c r="G82" s="364"/>
      <c r="H82" s="364"/>
      <c r="I82" s="364"/>
      <c r="J82" s="365"/>
      <c r="K82" s="366" t="str">
        <f>IF('様式第1、別紙1'!L73="","",'様式第1、別紙1'!L73)</f>
        <v/>
      </c>
      <c r="L82" s="171"/>
      <c r="M82" s="171"/>
      <c r="N82" s="171"/>
      <c r="O82" s="171"/>
      <c r="P82" s="171"/>
      <c r="Q82" s="171"/>
      <c r="R82" s="171"/>
      <c r="S82" s="171"/>
      <c r="T82" s="171"/>
      <c r="U82" s="171"/>
      <c r="V82" s="171"/>
      <c r="W82" s="171"/>
      <c r="X82" s="171"/>
      <c r="Y82" s="171"/>
      <c r="Z82" s="367"/>
      <c r="AA82" s="368" t="s">
        <v>35</v>
      </c>
      <c r="AB82" s="369"/>
      <c r="AC82" s="369"/>
      <c r="AD82" s="369"/>
      <c r="AE82" s="369"/>
      <c r="AF82" s="370"/>
      <c r="AG82" s="371">
        <v>5</v>
      </c>
      <c r="AH82" s="372"/>
      <c r="AI82" s="373">
        <v>0</v>
      </c>
      <c r="AJ82" s="372"/>
      <c r="AK82" s="373">
        <v>0</v>
      </c>
      <c r="AL82" s="405"/>
      <c r="AM82" s="394" t="s">
        <v>34</v>
      </c>
      <c r="AN82" s="395"/>
      <c r="AO82" s="395"/>
      <c r="AP82" s="396"/>
      <c r="AQ82" s="397"/>
      <c r="AR82" s="398"/>
      <c r="AS82" s="399">
        <v>1</v>
      </c>
      <c r="AT82" s="398"/>
      <c r="AU82" s="58" t="s">
        <v>32</v>
      </c>
      <c r="AV82" s="399">
        <v>2</v>
      </c>
      <c r="AW82" s="398"/>
      <c r="AX82" s="399">
        <v>3</v>
      </c>
      <c r="AY82" s="400"/>
      <c r="AZ82" s="107" t="s">
        <v>86</v>
      </c>
      <c r="BA82" s="401"/>
      <c r="BB82" s="402"/>
      <c r="BC82" s="403"/>
      <c r="BD82" s="403"/>
      <c r="BE82" s="403"/>
      <c r="BF82" s="404"/>
      <c r="BG82" s="426"/>
      <c r="BH82" s="427"/>
      <c r="BI82" s="435"/>
      <c r="BJ82" s="427"/>
      <c r="BK82" s="435"/>
      <c r="BL82" s="436"/>
      <c r="BM82" s="361"/>
      <c r="BN82" s="362"/>
      <c r="BO82" s="362"/>
      <c r="BP82" s="363"/>
      <c r="BQ82" s="467"/>
      <c r="BR82" s="468"/>
      <c r="BS82" s="469"/>
      <c r="BT82" s="468"/>
      <c r="BU82" s="58" t="s">
        <v>32</v>
      </c>
      <c r="BV82" s="469"/>
      <c r="BW82" s="468"/>
      <c r="BX82" s="469"/>
      <c r="BY82" s="470"/>
      <c r="BZ82" s="104"/>
      <c r="CA82" s="54"/>
      <c r="CB82" s="57"/>
    </row>
    <row r="83" spans="1:80" ht="17.100000000000001" customHeight="1">
      <c r="B83" s="376"/>
      <c r="C83" s="377"/>
      <c r="D83" s="341" t="s">
        <v>634</v>
      </c>
      <c r="E83" s="342"/>
      <c r="F83" s="342"/>
      <c r="G83" s="342"/>
      <c r="H83" s="342"/>
      <c r="I83" s="342"/>
      <c r="J83" s="343"/>
      <c r="K83" s="347" t="str">
        <f>IF('様式第1、別紙1'!V73="","",'様式第1、別紙1'!V73)</f>
        <v/>
      </c>
      <c r="L83" s="348"/>
      <c r="M83" s="348"/>
      <c r="N83" s="348"/>
      <c r="O83" s="348"/>
      <c r="P83" s="348"/>
      <c r="Q83" s="348"/>
      <c r="R83" s="348"/>
      <c r="S83" s="348"/>
      <c r="T83" s="348"/>
      <c r="U83" s="348"/>
      <c r="V83" s="348"/>
      <c r="W83" s="348"/>
      <c r="X83" s="348"/>
      <c r="Y83" s="348"/>
      <c r="Z83" s="349"/>
      <c r="AA83" s="335"/>
      <c r="AB83" s="421"/>
      <c r="AC83" s="433"/>
      <c r="AD83" s="433"/>
      <c r="AE83" s="433"/>
      <c r="AF83" s="434"/>
      <c r="AG83" s="406"/>
      <c r="AH83" s="407"/>
      <c r="AI83" s="408"/>
      <c r="AJ83" s="407"/>
      <c r="AK83" s="408"/>
      <c r="AL83" s="409"/>
      <c r="AM83" s="338"/>
      <c r="AN83" s="339"/>
      <c r="AO83" s="339"/>
      <c r="AP83" s="340"/>
      <c r="AQ83" s="410"/>
      <c r="AR83" s="411"/>
      <c r="AS83" s="440"/>
      <c r="AT83" s="411"/>
      <c r="AU83" s="59" t="s">
        <v>32</v>
      </c>
      <c r="AV83" s="440"/>
      <c r="AW83" s="411"/>
      <c r="AX83" s="440"/>
      <c r="AY83" s="441"/>
      <c r="AZ83" s="108"/>
      <c r="BA83" s="335"/>
      <c r="BB83" s="421"/>
      <c r="BC83" s="422"/>
      <c r="BD83" s="422"/>
      <c r="BE83" s="422"/>
      <c r="BF83" s="423"/>
      <c r="BG83" s="406"/>
      <c r="BH83" s="407"/>
      <c r="BI83" s="408"/>
      <c r="BJ83" s="407"/>
      <c r="BK83" s="408"/>
      <c r="BL83" s="409"/>
      <c r="BM83" s="338"/>
      <c r="BN83" s="339"/>
      <c r="BO83" s="339"/>
      <c r="BP83" s="340"/>
      <c r="BQ83" s="410"/>
      <c r="BR83" s="411"/>
      <c r="BS83" s="440"/>
      <c r="BT83" s="411"/>
      <c r="BU83" s="59" t="s">
        <v>32</v>
      </c>
      <c r="BV83" s="440"/>
      <c r="BW83" s="411"/>
      <c r="BX83" s="440"/>
      <c r="BY83" s="464"/>
      <c r="BZ83" s="105"/>
      <c r="CA83" s="54"/>
      <c r="CB83" s="57"/>
    </row>
    <row r="84" spans="1:80" ht="17.100000000000001" customHeight="1">
      <c r="B84" s="376"/>
      <c r="C84" s="377"/>
      <c r="D84" s="344"/>
      <c r="E84" s="345"/>
      <c r="F84" s="345"/>
      <c r="G84" s="345"/>
      <c r="H84" s="345"/>
      <c r="I84" s="345"/>
      <c r="J84" s="346"/>
      <c r="K84" s="350"/>
      <c r="L84" s="351"/>
      <c r="M84" s="351"/>
      <c r="N84" s="351"/>
      <c r="O84" s="351"/>
      <c r="P84" s="351"/>
      <c r="Q84" s="351"/>
      <c r="R84" s="351"/>
      <c r="S84" s="351"/>
      <c r="T84" s="351"/>
      <c r="U84" s="351"/>
      <c r="V84" s="351"/>
      <c r="W84" s="351"/>
      <c r="X84" s="351"/>
      <c r="Y84" s="351"/>
      <c r="Z84" s="352"/>
      <c r="AA84" s="335"/>
      <c r="AB84" s="421"/>
      <c r="AC84" s="433"/>
      <c r="AD84" s="433"/>
      <c r="AE84" s="433"/>
      <c r="AF84" s="434"/>
      <c r="AG84" s="406"/>
      <c r="AH84" s="407"/>
      <c r="AI84" s="408"/>
      <c r="AJ84" s="407"/>
      <c r="AK84" s="408"/>
      <c r="AL84" s="409"/>
      <c r="AM84" s="338"/>
      <c r="AN84" s="339"/>
      <c r="AO84" s="339"/>
      <c r="AP84" s="340"/>
      <c r="AQ84" s="410"/>
      <c r="AR84" s="411"/>
      <c r="AS84" s="440"/>
      <c r="AT84" s="411"/>
      <c r="AU84" s="59" t="s">
        <v>32</v>
      </c>
      <c r="AV84" s="440"/>
      <c r="AW84" s="411"/>
      <c r="AX84" s="440"/>
      <c r="AY84" s="441"/>
      <c r="AZ84" s="108"/>
      <c r="BA84" s="335"/>
      <c r="BB84" s="421"/>
      <c r="BC84" s="422"/>
      <c r="BD84" s="422"/>
      <c r="BE84" s="422"/>
      <c r="BF84" s="423"/>
      <c r="BG84" s="406"/>
      <c r="BH84" s="407"/>
      <c r="BI84" s="408"/>
      <c r="BJ84" s="407"/>
      <c r="BK84" s="408"/>
      <c r="BL84" s="409"/>
      <c r="BM84" s="338"/>
      <c r="BN84" s="339"/>
      <c r="BO84" s="339"/>
      <c r="BP84" s="340"/>
      <c r="BQ84" s="410"/>
      <c r="BR84" s="411"/>
      <c r="BS84" s="440"/>
      <c r="BT84" s="411"/>
      <c r="BU84" s="59" t="s">
        <v>32</v>
      </c>
      <c r="BV84" s="440"/>
      <c r="BW84" s="411"/>
      <c r="BX84" s="440"/>
      <c r="BY84" s="464"/>
      <c r="BZ84" s="105"/>
      <c r="CA84" s="54"/>
      <c r="CB84" s="57"/>
    </row>
    <row r="85" spans="1:80" ht="17.100000000000001" customHeight="1">
      <c r="B85" s="376"/>
      <c r="C85" s="377"/>
      <c r="D85" s="353" t="s">
        <v>90</v>
      </c>
      <c r="E85" s="354"/>
      <c r="F85" s="354"/>
      <c r="G85" s="354"/>
      <c r="H85" s="354"/>
      <c r="I85" s="354"/>
      <c r="J85" s="355"/>
      <c r="K85" s="356" t="str">
        <f>IF('様式第1、別紙1'!Y73="","",'様式第1、別紙1'!Y73)</f>
        <v/>
      </c>
      <c r="L85" s="357"/>
      <c r="M85" s="357"/>
      <c r="N85" s="357"/>
      <c r="O85" s="357"/>
      <c r="P85" s="357"/>
      <c r="Q85" s="357"/>
      <c r="R85" s="357"/>
      <c r="S85" s="357"/>
      <c r="T85" s="357"/>
      <c r="U85" s="357"/>
      <c r="V85" s="357"/>
      <c r="W85" s="357"/>
      <c r="X85" s="357"/>
      <c r="Y85" s="357"/>
      <c r="Z85" s="358"/>
      <c r="AA85" s="335"/>
      <c r="AB85" s="421"/>
      <c r="AC85" s="433"/>
      <c r="AD85" s="433"/>
      <c r="AE85" s="433"/>
      <c r="AF85" s="434"/>
      <c r="AG85" s="406"/>
      <c r="AH85" s="407"/>
      <c r="AI85" s="408"/>
      <c r="AJ85" s="407"/>
      <c r="AK85" s="408"/>
      <c r="AL85" s="409"/>
      <c r="AM85" s="338"/>
      <c r="AN85" s="339"/>
      <c r="AO85" s="339"/>
      <c r="AP85" s="340"/>
      <c r="AQ85" s="410"/>
      <c r="AR85" s="411"/>
      <c r="AS85" s="440"/>
      <c r="AT85" s="411"/>
      <c r="AU85" s="59" t="s">
        <v>32</v>
      </c>
      <c r="AV85" s="440"/>
      <c r="AW85" s="411"/>
      <c r="AX85" s="440"/>
      <c r="AY85" s="441"/>
      <c r="AZ85" s="108"/>
      <c r="BA85" s="335"/>
      <c r="BB85" s="421"/>
      <c r="BC85" s="422"/>
      <c r="BD85" s="422"/>
      <c r="BE85" s="422"/>
      <c r="BF85" s="423"/>
      <c r="BG85" s="406"/>
      <c r="BH85" s="407"/>
      <c r="BI85" s="408"/>
      <c r="BJ85" s="407"/>
      <c r="BK85" s="408"/>
      <c r="BL85" s="409"/>
      <c r="BM85" s="338"/>
      <c r="BN85" s="339"/>
      <c r="BO85" s="339"/>
      <c r="BP85" s="340"/>
      <c r="BQ85" s="410"/>
      <c r="BR85" s="411"/>
      <c r="BS85" s="440"/>
      <c r="BT85" s="411"/>
      <c r="BU85" s="59" t="s">
        <v>32</v>
      </c>
      <c r="BV85" s="440"/>
      <c r="BW85" s="411"/>
      <c r="BX85" s="440"/>
      <c r="BY85" s="464"/>
      <c r="BZ85" s="105"/>
      <c r="CA85" s="54"/>
      <c r="CB85" s="57"/>
    </row>
    <row r="86" spans="1:80" ht="17.100000000000001" customHeight="1">
      <c r="B86" s="376"/>
      <c r="C86" s="377"/>
      <c r="D86" s="353" t="s">
        <v>91</v>
      </c>
      <c r="E86" s="354"/>
      <c r="F86" s="354"/>
      <c r="G86" s="354"/>
      <c r="H86" s="354"/>
      <c r="I86" s="354"/>
      <c r="J86" s="355"/>
      <c r="K86" s="329" t="str">
        <f>IF('様式第1、別紙1'!AB73="","",'様式第1、別紙1'!AB73)</f>
        <v/>
      </c>
      <c r="L86" s="330"/>
      <c r="M86" s="330"/>
      <c r="N86" s="330"/>
      <c r="O86" s="330"/>
      <c r="P86" s="330"/>
      <c r="Q86" s="330"/>
      <c r="R86" s="330"/>
      <c r="S86" s="330"/>
      <c r="T86" s="330"/>
      <c r="U86" s="330"/>
      <c r="V86" s="330"/>
      <c r="W86" s="330"/>
      <c r="X86" s="330"/>
      <c r="Y86" s="330"/>
      <c r="Z86" s="331"/>
      <c r="AA86" s="335"/>
      <c r="AB86" s="421"/>
      <c r="AC86" s="433"/>
      <c r="AD86" s="433"/>
      <c r="AE86" s="433"/>
      <c r="AF86" s="434"/>
      <c r="AG86" s="406"/>
      <c r="AH86" s="407"/>
      <c r="AI86" s="408"/>
      <c r="AJ86" s="407"/>
      <c r="AK86" s="408"/>
      <c r="AL86" s="409"/>
      <c r="AM86" s="338"/>
      <c r="AN86" s="339"/>
      <c r="AO86" s="339"/>
      <c r="AP86" s="340"/>
      <c r="AQ86" s="410"/>
      <c r="AR86" s="411"/>
      <c r="AS86" s="440"/>
      <c r="AT86" s="411"/>
      <c r="AU86" s="59" t="s">
        <v>32</v>
      </c>
      <c r="AV86" s="440"/>
      <c r="AW86" s="411"/>
      <c r="AX86" s="440"/>
      <c r="AY86" s="441"/>
      <c r="AZ86" s="108"/>
      <c r="BA86" s="335"/>
      <c r="BB86" s="421"/>
      <c r="BC86" s="422"/>
      <c r="BD86" s="422"/>
      <c r="BE86" s="422"/>
      <c r="BF86" s="423"/>
      <c r="BG86" s="406"/>
      <c r="BH86" s="407"/>
      <c r="BI86" s="408"/>
      <c r="BJ86" s="407"/>
      <c r="BK86" s="408"/>
      <c r="BL86" s="409"/>
      <c r="BM86" s="338"/>
      <c r="BN86" s="339"/>
      <c r="BO86" s="339"/>
      <c r="BP86" s="340"/>
      <c r="BQ86" s="410"/>
      <c r="BR86" s="411"/>
      <c r="BS86" s="440"/>
      <c r="BT86" s="411"/>
      <c r="BU86" s="59" t="s">
        <v>32</v>
      </c>
      <c r="BV86" s="440"/>
      <c r="BW86" s="411"/>
      <c r="BX86" s="440"/>
      <c r="BY86" s="464"/>
      <c r="BZ86" s="105"/>
      <c r="CA86" s="54"/>
      <c r="CB86" s="57"/>
    </row>
    <row r="87" spans="1:80" ht="17.100000000000001" customHeight="1">
      <c r="B87" s="376"/>
      <c r="C87" s="377"/>
      <c r="D87" s="353" t="s">
        <v>41</v>
      </c>
      <c r="E87" s="354"/>
      <c r="F87" s="354"/>
      <c r="G87" s="354"/>
      <c r="H87" s="354"/>
      <c r="I87" s="354"/>
      <c r="J87" s="355"/>
      <c r="K87" s="332" t="str">
        <f>IF('様式第1、別紙1'!AE73="","",'様式第1、別紙1'!AE73)</f>
        <v/>
      </c>
      <c r="L87" s="333"/>
      <c r="M87" s="333"/>
      <c r="N87" s="333"/>
      <c r="O87" s="333"/>
      <c r="P87" s="333"/>
      <c r="Q87" s="333"/>
      <c r="R87" s="333"/>
      <c r="S87" s="333"/>
      <c r="T87" s="333"/>
      <c r="U87" s="333"/>
      <c r="V87" s="333"/>
      <c r="W87" s="333"/>
      <c r="X87" s="333"/>
      <c r="Y87" s="333"/>
      <c r="Z87" s="334"/>
      <c r="AA87" s="335"/>
      <c r="AB87" s="336"/>
      <c r="AC87" s="336"/>
      <c r="AD87" s="336"/>
      <c r="AE87" s="336"/>
      <c r="AF87" s="337"/>
      <c r="AG87" s="465"/>
      <c r="AH87" s="425"/>
      <c r="AI87" s="424"/>
      <c r="AJ87" s="425"/>
      <c r="AK87" s="424"/>
      <c r="AL87" s="337"/>
      <c r="AM87" s="338"/>
      <c r="AN87" s="339"/>
      <c r="AO87" s="339"/>
      <c r="AP87" s="340"/>
      <c r="AQ87" s="338"/>
      <c r="AR87" s="466"/>
      <c r="AS87" s="461"/>
      <c r="AT87" s="466"/>
      <c r="AU87" s="59" t="s">
        <v>32</v>
      </c>
      <c r="AV87" s="461"/>
      <c r="AW87" s="466"/>
      <c r="AX87" s="461"/>
      <c r="AY87" s="462"/>
      <c r="AZ87" s="108"/>
      <c r="BA87" s="335"/>
      <c r="BB87" s="336"/>
      <c r="BC87" s="336"/>
      <c r="BD87" s="336"/>
      <c r="BE87" s="336"/>
      <c r="BF87" s="337"/>
      <c r="BG87" s="465"/>
      <c r="BH87" s="425"/>
      <c r="BI87" s="424"/>
      <c r="BJ87" s="425"/>
      <c r="BK87" s="424"/>
      <c r="BL87" s="337"/>
      <c r="BM87" s="338"/>
      <c r="BN87" s="339"/>
      <c r="BO87" s="339"/>
      <c r="BP87" s="340"/>
      <c r="BQ87" s="338"/>
      <c r="BR87" s="466"/>
      <c r="BS87" s="461"/>
      <c r="BT87" s="466"/>
      <c r="BU87" s="59" t="s">
        <v>32</v>
      </c>
      <c r="BV87" s="461"/>
      <c r="BW87" s="466"/>
      <c r="BX87" s="461"/>
      <c r="BY87" s="462"/>
      <c r="BZ87" s="105"/>
      <c r="CA87" s="54"/>
      <c r="CB87" s="57"/>
    </row>
    <row r="88" spans="1:80" ht="17.100000000000001" customHeight="1" thickBot="1">
      <c r="B88" s="378"/>
      <c r="C88" s="379"/>
      <c r="D88" s="442" t="s">
        <v>42</v>
      </c>
      <c r="E88" s="443"/>
      <c r="F88" s="443"/>
      <c r="G88" s="443"/>
      <c r="H88" s="443"/>
      <c r="I88" s="443"/>
      <c r="J88" s="444"/>
      <c r="K88" s="445" t="str">
        <f>IF('様式第1、別紙1'!AH73="","",'様式第1、別紙1'!AH73)</f>
        <v/>
      </c>
      <c r="L88" s="446"/>
      <c r="M88" s="446"/>
      <c r="N88" s="446"/>
      <c r="O88" s="446"/>
      <c r="P88" s="446"/>
      <c r="Q88" s="446"/>
      <c r="R88" s="446"/>
      <c r="S88" s="446"/>
      <c r="T88" s="446"/>
      <c r="U88" s="446"/>
      <c r="V88" s="446"/>
      <c r="W88" s="446"/>
      <c r="X88" s="446"/>
      <c r="Y88" s="446"/>
      <c r="Z88" s="447"/>
      <c r="AA88" s="428"/>
      <c r="AB88" s="429"/>
      <c r="AC88" s="430"/>
      <c r="AD88" s="430"/>
      <c r="AE88" s="430"/>
      <c r="AF88" s="431"/>
      <c r="AG88" s="432"/>
      <c r="AH88" s="416"/>
      <c r="AI88" s="415"/>
      <c r="AJ88" s="416"/>
      <c r="AK88" s="415"/>
      <c r="AL88" s="417"/>
      <c r="AM88" s="418"/>
      <c r="AN88" s="419"/>
      <c r="AO88" s="419"/>
      <c r="AP88" s="420"/>
      <c r="AQ88" s="463"/>
      <c r="AR88" s="457"/>
      <c r="AS88" s="455"/>
      <c r="AT88" s="457"/>
      <c r="AU88" s="60" t="s">
        <v>32</v>
      </c>
      <c r="AV88" s="455"/>
      <c r="AW88" s="457"/>
      <c r="AX88" s="455"/>
      <c r="AY88" s="458"/>
      <c r="AZ88" s="109"/>
      <c r="BA88" s="428"/>
      <c r="BB88" s="429"/>
      <c r="BC88" s="459"/>
      <c r="BD88" s="459"/>
      <c r="BE88" s="459"/>
      <c r="BF88" s="460"/>
      <c r="BG88" s="432"/>
      <c r="BH88" s="416"/>
      <c r="BI88" s="415"/>
      <c r="BJ88" s="416"/>
      <c r="BK88" s="415"/>
      <c r="BL88" s="417"/>
      <c r="BM88" s="418"/>
      <c r="BN88" s="419"/>
      <c r="BO88" s="419"/>
      <c r="BP88" s="420"/>
      <c r="BQ88" s="463"/>
      <c r="BR88" s="457"/>
      <c r="BS88" s="455"/>
      <c r="BT88" s="457"/>
      <c r="BU88" s="60" t="s">
        <v>32</v>
      </c>
      <c r="BV88" s="455"/>
      <c r="BW88" s="457"/>
      <c r="BX88" s="455"/>
      <c r="BY88" s="456"/>
      <c r="BZ88" s="106"/>
      <c r="CA88" s="54"/>
      <c r="CB88" s="57"/>
    </row>
    <row r="89" spans="1:80" ht="17.100000000000001" customHeight="1">
      <c r="B89" s="61"/>
      <c r="C89" s="61"/>
      <c r="D89" s="62"/>
      <c r="E89" s="63"/>
      <c r="F89" s="63"/>
      <c r="G89" s="63"/>
      <c r="H89" s="63"/>
      <c r="I89" s="63"/>
      <c r="J89" s="63"/>
      <c r="K89" s="64"/>
      <c r="L89" s="65"/>
      <c r="M89" s="65"/>
      <c r="N89" s="65"/>
      <c r="O89" s="65"/>
      <c r="P89" s="65"/>
      <c r="Q89" s="65"/>
      <c r="R89" s="65"/>
      <c r="S89" s="65"/>
      <c r="T89" s="65"/>
      <c r="U89" s="65"/>
      <c r="V89" s="65"/>
      <c r="W89" s="65"/>
      <c r="X89" s="65"/>
      <c r="Y89" s="65"/>
      <c r="Z89" s="83"/>
      <c r="AA89" s="83"/>
      <c r="AB89" s="83"/>
      <c r="AC89" s="83"/>
      <c r="AD89" s="83"/>
      <c r="AE89" s="83"/>
      <c r="AF89" s="83"/>
      <c r="AG89" s="83"/>
      <c r="AH89" s="83"/>
      <c r="AI89" s="83"/>
      <c r="AJ89" s="83"/>
      <c r="AK89" s="83"/>
      <c r="AL89" s="83"/>
      <c r="AM89" s="83"/>
      <c r="AN89" s="83"/>
      <c r="AO89" s="83"/>
      <c r="AP89" s="83"/>
      <c r="AQ89" s="83"/>
      <c r="AR89" s="83"/>
      <c r="AS89" s="83"/>
      <c r="AT89" s="83"/>
      <c r="AU89" s="83"/>
      <c r="AV89" s="83"/>
      <c r="AW89" s="83"/>
      <c r="AX89" s="83"/>
      <c r="AY89" s="83"/>
      <c r="AZ89" s="83"/>
      <c r="BA89" s="83"/>
      <c r="BB89" s="83"/>
      <c r="BC89" s="83"/>
      <c r="BD89" s="83"/>
      <c r="BE89" s="83"/>
      <c r="BF89" s="83"/>
      <c r="BG89" s="83"/>
      <c r="BH89" s="83"/>
      <c r="BI89" s="83"/>
      <c r="BJ89" s="83"/>
      <c r="BK89" s="83"/>
      <c r="BL89" s="83"/>
      <c r="BM89" s="83"/>
      <c r="BN89" s="83"/>
      <c r="BO89" s="83"/>
      <c r="BP89" s="83"/>
      <c r="BQ89" s="83"/>
      <c r="BR89" s="83"/>
      <c r="BS89" s="83"/>
      <c r="BT89" s="83"/>
      <c r="BU89" s="83"/>
      <c r="BV89" s="83"/>
      <c r="BW89" s="83"/>
      <c r="BX89" s="83"/>
      <c r="BY89" s="83"/>
      <c r="BZ89" s="83"/>
      <c r="CA89" s="54"/>
      <c r="CB89" s="57"/>
    </row>
    <row r="90" spans="1:80" ht="21" customHeight="1" thickBot="1">
      <c r="B90" s="359" t="str">
        <f>IF('様式第1、別紙1'!$A$1="","",'様式第1、別紙1'!$A$1)</f>
        <v/>
      </c>
      <c r="C90" s="359"/>
      <c r="D90" s="359"/>
      <c r="E90" s="359"/>
      <c r="F90" s="359"/>
      <c r="G90" s="359"/>
      <c r="H90" s="359"/>
      <c r="I90" s="359"/>
      <c r="J90" s="359"/>
      <c r="K90" s="360" t="s">
        <v>72</v>
      </c>
      <c r="L90" s="360"/>
      <c r="M90" s="360"/>
      <c r="N90" s="91"/>
      <c r="O90" s="91"/>
      <c r="P90" s="91"/>
      <c r="Q90" s="91"/>
      <c r="R90" s="91"/>
      <c r="S90" s="91"/>
      <c r="T90" s="91"/>
      <c r="U90" s="91"/>
      <c r="V90" s="91"/>
      <c r="W90" s="91"/>
      <c r="X90" s="91"/>
      <c r="Y90" s="91"/>
      <c r="Z90" s="91"/>
      <c r="AA90" s="91"/>
      <c r="AB90" s="91"/>
      <c r="AC90" s="91"/>
      <c r="AD90" s="91"/>
      <c r="AE90" s="91" t="s">
        <v>385</v>
      </c>
      <c r="AF90" s="91"/>
      <c r="AG90" s="91"/>
      <c r="AH90" s="91"/>
      <c r="AI90" s="91"/>
      <c r="AJ90" s="91"/>
      <c r="AK90" s="91"/>
      <c r="AL90" s="91"/>
      <c r="AM90" s="91"/>
      <c r="AN90" s="91"/>
      <c r="AO90" s="91"/>
      <c r="AP90" s="91"/>
      <c r="AQ90" s="91"/>
      <c r="AR90" s="91"/>
      <c r="AS90" s="91"/>
      <c r="AT90" s="91"/>
      <c r="AU90" s="91"/>
      <c r="AV90" s="91"/>
      <c r="AW90" s="91"/>
      <c r="AX90" s="91"/>
      <c r="AY90" s="91"/>
      <c r="AZ90" s="91"/>
      <c r="BA90" s="91"/>
      <c r="BB90" s="91"/>
      <c r="BC90" s="91"/>
      <c r="BD90" s="91"/>
      <c r="BE90" s="91"/>
      <c r="BF90" s="91"/>
      <c r="BG90" s="91"/>
      <c r="BH90" s="91"/>
      <c r="BI90" s="91"/>
      <c r="BJ90" s="91"/>
      <c r="BK90" s="91"/>
      <c r="BL90" s="91"/>
      <c r="BM90" s="91"/>
      <c r="BN90" s="91"/>
      <c r="BO90" s="91"/>
      <c r="BP90" s="92"/>
      <c r="BQ90" s="92"/>
      <c r="BR90" s="92"/>
      <c r="BS90" s="92"/>
      <c r="BT90" s="92"/>
      <c r="BU90" s="92"/>
      <c r="BV90" s="92"/>
      <c r="BW90" s="92"/>
      <c r="BX90" s="92"/>
      <c r="BY90" s="92"/>
      <c r="BZ90" s="99"/>
      <c r="CA90" s="54"/>
    </row>
    <row r="91" spans="1:80" ht="21" customHeight="1" thickBot="1">
      <c r="B91" s="448" t="s">
        <v>26</v>
      </c>
      <c r="C91" s="449"/>
      <c r="D91" s="449"/>
      <c r="E91" s="449"/>
      <c r="F91" s="449"/>
      <c r="G91" s="449"/>
      <c r="H91" s="449"/>
      <c r="I91" s="449"/>
      <c r="J91" s="449"/>
      <c r="K91" s="449"/>
      <c r="L91" s="450" t="str">
        <f>IF('様式第1、別紙1'!$M$15="","",'様式第1、別紙1'!$M$15)</f>
        <v/>
      </c>
      <c r="M91" s="451"/>
      <c r="N91" s="451"/>
      <c r="O91" s="451"/>
      <c r="P91" s="451"/>
      <c r="Q91" s="451"/>
      <c r="R91" s="451"/>
      <c r="S91" s="451"/>
      <c r="T91" s="451"/>
      <c r="U91" s="451"/>
      <c r="V91" s="55"/>
      <c r="W91" s="54"/>
      <c r="X91" s="54"/>
      <c r="Y91" s="452" t="s">
        <v>65</v>
      </c>
      <c r="Z91" s="453"/>
      <c r="AA91" s="453"/>
      <c r="AB91" s="453"/>
      <c r="AC91" s="453"/>
      <c r="AD91" s="453"/>
      <c r="AE91" s="453"/>
      <c r="AF91" s="453"/>
      <c r="AG91" s="454"/>
      <c r="AH91" s="471" t="str">
        <f>IF(COUNTA('様式第1、別紙1'!L64:U103)=0,"",COUNTA('様式第1、別紙1'!L64:U103))</f>
        <v/>
      </c>
      <c r="AI91" s="472"/>
      <c r="AJ91" s="472"/>
      <c r="AK91" s="472"/>
      <c r="AL91" s="472"/>
      <c r="AM91" s="472"/>
      <c r="AN91" s="472"/>
      <c r="AO91" s="472"/>
      <c r="AP91" s="473"/>
      <c r="AQ91" s="474" t="s">
        <v>40</v>
      </c>
      <c r="AR91" s="453"/>
      <c r="AS91" s="453"/>
      <c r="AT91" s="453"/>
      <c r="AU91" s="453"/>
      <c r="AV91" s="453"/>
      <c r="AW91" s="453"/>
      <c r="AX91" s="453"/>
      <c r="AY91" s="454"/>
      <c r="AZ91"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91" s="438"/>
      <c r="BB91" s="438"/>
      <c r="BC91" s="438"/>
      <c r="BD91" s="438"/>
      <c r="BE91" s="438"/>
      <c r="BF91" s="438"/>
      <c r="BG91" s="438"/>
      <c r="BH91" s="438"/>
      <c r="BI91" s="439"/>
      <c r="BJ91" s="475" t="s">
        <v>44</v>
      </c>
      <c r="BK91" s="453"/>
      <c r="BL91" s="453"/>
      <c r="BM91" s="453"/>
      <c r="BN91" s="453"/>
      <c r="BO91" s="453"/>
      <c r="BP91" s="453"/>
      <c r="BQ91" s="454"/>
      <c r="BR91"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91" s="477"/>
      <c r="BT91" s="477"/>
      <c r="BU91" s="477"/>
      <c r="BV91" s="477"/>
      <c r="BW91" s="477"/>
      <c r="BX91" s="477"/>
      <c r="BY91" s="478"/>
      <c r="BZ91" s="76"/>
    </row>
    <row r="92" spans="1:80" ht="21" customHeight="1" thickBot="1">
      <c r="B92" s="94"/>
      <c r="C92" s="79"/>
      <c r="D92" s="79"/>
      <c r="E92" s="79"/>
      <c r="F92" s="57"/>
      <c r="G92" s="57"/>
      <c r="H92" s="57"/>
      <c r="I92" s="57"/>
      <c r="J92" s="57"/>
      <c r="K92" s="57"/>
      <c r="L92" s="57"/>
      <c r="M92" s="57"/>
      <c r="N92" s="57"/>
      <c r="O92" s="57"/>
      <c r="P92" s="57"/>
      <c r="Q92" s="57"/>
      <c r="R92" s="57"/>
      <c r="S92" s="57"/>
      <c r="T92" s="57"/>
      <c r="U92" s="57"/>
      <c r="V92" s="57"/>
      <c r="W92" s="57"/>
      <c r="X92" s="57"/>
      <c r="Y92" s="57"/>
      <c r="Z92" s="57"/>
      <c r="AA92" s="69" t="s">
        <v>66</v>
      </c>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7"/>
      <c r="BO92" s="57"/>
      <c r="BP92" s="57"/>
      <c r="BQ92" s="57"/>
      <c r="BR92" s="57"/>
      <c r="BS92" s="57"/>
      <c r="BT92" s="57"/>
      <c r="BU92" s="57"/>
      <c r="BV92" s="57"/>
      <c r="BW92" s="57"/>
      <c r="BX92" s="57"/>
      <c r="BY92" s="57"/>
      <c r="BZ92" s="57"/>
    </row>
    <row r="93" spans="1:80" ht="17.100000000000001" customHeight="1" thickBot="1">
      <c r="A93" s="53"/>
      <c r="B93" s="374">
        <v>11</v>
      </c>
      <c r="C93" s="375"/>
      <c r="D93" s="380" t="s">
        <v>85</v>
      </c>
      <c r="E93" s="381"/>
      <c r="F93" s="381"/>
      <c r="G93" s="381"/>
      <c r="H93" s="381"/>
      <c r="I93" s="381"/>
      <c r="J93" s="382"/>
      <c r="K93" s="383" t="str">
        <f>IF('様式第1、別紙1'!H74="","",'様式第1、別紙1'!H74)</f>
        <v/>
      </c>
      <c r="L93" s="384"/>
      <c r="M93" s="384"/>
      <c r="N93" s="384"/>
      <c r="O93" s="384"/>
      <c r="P93" s="384"/>
      <c r="Q93" s="384"/>
      <c r="R93" s="384"/>
      <c r="S93" s="384"/>
      <c r="T93" s="384"/>
      <c r="U93" s="384"/>
      <c r="V93" s="384"/>
      <c r="W93" s="384"/>
      <c r="X93" s="384"/>
      <c r="Y93" s="384"/>
      <c r="Z93" s="385"/>
      <c r="AA93" s="386" t="s">
        <v>29</v>
      </c>
      <c r="AB93" s="387"/>
      <c r="AC93" s="387"/>
      <c r="AD93" s="387"/>
      <c r="AE93" s="387"/>
      <c r="AF93" s="388"/>
      <c r="AG93" s="389" t="s">
        <v>30</v>
      </c>
      <c r="AH93" s="390"/>
      <c r="AI93" s="390"/>
      <c r="AJ93" s="390"/>
      <c r="AK93" s="390"/>
      <c r="AL93" s="390"/>
      <c r="AM93" s="391" t="s">
        <v>31</v>
      </c>
      <c r="AN93" s="392"/>
      <c r="AO93" s="392"/>
      <c r="AP93" s="393"/>
      <c r="AQ93" s="412" t="s">
        <v>33</v>
      </c>
      <c r="AR93" s="413"/>
      <c r="AS93" s="413"/>
      <c r="AT93" s="413"/>
      <c r="AU93" s="413"/>
      <c r="AV93" s="413"/>
      <c r="AW93" s="413"/>
      <c r="AX93" s="413"/>
      <c r="AY93" s="414"/>
      <c r="AZ93" s="100" t="s">
        <v>64</v>
      </c>
      <c r="BA93" s="386" t="s">
        <v>29</v>
      </c>
      <c r="BB93" s="387"/>
      <c r="BC93" s="387"/>
      <c r="BD93" s="387"/>
      <c r="BE93" s="387"/>
      <c r="BF93" s="388"/>
      <c r="BG93" s="389" t="s">
        <v>30</v>
      </c>
      <c r="BH93" s="390"/>
      <c r="BI93" s="390"/>
      <c r="BJ93" s="390"/>
      <c r="BK93" s="390"/>
      <c r="BL93" s="390"/>
      <c r="BM93" s="391" t="s">
        <v>31</v>
      </c>
      <c r="BN93" s="392"/>
      <c r="BO93" s="392"/>
      <c r="BP93" s="393"/>
      <c r="BQ93" s="412" t="s">
        <v>33</v>
      </c>
      <c r="BR93" s="413"/>
      <c r="BS93" s="413"/>
      <c r="BT93" s="413"/>
      <c r="BU93" s="413"/>
      <c r="BV93" s="413"/>
      <c r="BW93" s="413"/>
      <c r="BX93" s="413"/>
      <c r="BY93" s="413"/>
      <c r="BZ93" s="80" t="s">
        <v>64</v>
      </c>
      <c r="CA93" s="54"/>
      <c r="CB93" s="57"/>
    </row>
    <row r="94" spans="1:80" ht="17.100000000000001" customHeight="1" thickTop="1">
      <c r="B94" s="376"/>
      <c r="C94" s="377"/>
      <c r="D94" s="353" t="s">
        <v>63</v>
      </c>
      <c r="E94" s="364"/>
      <c r="F94" s="364"/>
      <c r="G94" s="364"/>
      <c r="H94" s="364"/>
      <c r="I94" s="364"/>
      <c r="J94" s="365"/>
      <c r="K94" s="366" t="str">
        <f>IF('様式第1、別紙1'!L74="","",'様式第1、別紙1'!L74)</f>
        <v/>
      </c>
      <c r="L94" s="171"/>
      <c r="M94" s="171"/>
      <c r="N94" s="171"/>
      <c r="O94" s="171"/>
      <c r="P94" s="171"/>
      <c r="Q94" s="171"/>
      <c r="R94" s="171"/>
      <c r="S94" s="171"/>
      <c r="T94" s="171"/>
      <c r="U94" s="171"/>
      <c r="V94" s="171"/>
      <c r="W94" s="171"/>
      <c r="X94" s="171"/>
      <c r="Y94" s="171"/>
      <c r="Z94" s="367"/>
      <c r="AA94" s="368" t="s">
        <v>35</v>
      </c>
      <c r="AB94" s="369"/>
      <c r="AC94" s="369"/>
      <c r="AD94" s="369"/>
      <c r="AE94" s="369"/>
      <c r="AF94" s="370"/>
      <c r="AG94" s="371">
        <v>5</v>
      </c>
      <c r="AH94" s="372"/>
      <c r="AI94" s="373">
        <v>0</v>
      </c>
      <c r="AJ94" s="372"/>
      <c r="AK94" s="373">
        <v>0</v>
      </c>
      <c r="AL94" s="405"/>
      <c r="AM94" s="394" t="s">
        <v>34</v>
      </c>
      <c r="AN94" s="395"/>
      <c r="AO94" s="395"/>
      <c r="AP94" s="396"/>
      <c r="AQ94" s="397"/>
      <c r="AR94" s="398"/>
      <c r="AS94" s="399">
        <v>1</v>
      </c>
      <c r="AT94" s="398"/>
      <c r="AU94" s="58" t="s">
        <v>32</v>
      </c>
      <c r="AV94" s="399">
        <v>2</v>
      </c>
      <c r="AW94" s="398"/>
      <c r="AX94" s="399">
        <v>3</v>
      </c>
      <c r="AY94" s="400"/>
      <c r="AZ94" s="107" t="s">
        <v>86</v>
      </c>
      <c r="BA94" s="401"/>
      <c r="BB94" s="402"/>
      <c r="BC94" s="403"/>
      <c r="BD94" s="403"/>
      <c r="BE94" s="403"/>
      <c r="BF94" s="404"/>
      <c r="BG94" s="426"/>
      <c r="BH94" s="427"/>
      <c r="BI94" s="435"/>
      <c r="BJ94" s="427"/>
      <c r="BK94" s="435"/>
      <c r="BL94" s="436"/>
      <c r="BM94" s="361"/>
      <c r="BN94" s="362"/>
      <c r="BO94" s="362"/>
      <c r="BP94" s="363"/>
      <c r="BQ94" s="467"/>
      <c r="BR94" s="468"/>
      <c r="BS94" s="469"/>
      <c r="BT94" s="468"/>
      <c r="BU94" s="58" t="s">
        <v>32</v>
      </c>
      <c r="BV94" s="469"/>
      <c r="BW94" s="468"/>
      <c r="BX94" s="469"/>
      <c r="BY94" s="470"/>
      <c r="BZ94" s="104"/>
      <c r="CA94" s="54"/>
      <c r="CB94" s="57"/>
    </row>
    <row r="95" spans="1:80" ht="17.100000000000001" customHeight="1">
      <c r="B95" s="376"/>
      <c r="C95" s="377"/>
      <c r="D95" s="341" t="s">
        <v>634</v>
      </c>
      <c r="E95" s="342"/>
      <c r="F95" s="342"/>
      <c r="G95" s="342"/>
      <c r="H95" s="342"/>
      <c r="I95" s="342"/>
      <c r="J95" s="343"/>
      <c r="K95" s="347" t="str">
        <f>IF('様式第1、別紙1'!V74="","",'様式第1、別紙1'!V74)</f>
        <v/>
      </c>
      <c r="L95" s="348"/>
      <c r="M95" s="348"/>
      <c r="N95" s="348"/>
      <c r="O95" s="348"/>
      <c r="P95" s="348"/>
      <c r="Q95" s="348"/>
      <c r="R95" s="348"/>
      <c r="S95" s="348"/>
      <c r="T95" s="348"/>
      <c r="U95" s="348"/>
      <c r="V95" s="348"/>
      <c r="W95" s="348"/>
      <c r="X95" s="348"/>
      <c r="Y95" s="348"/>
      <c r="Z95" s="349"/>
      <c r="AA95" s="335"/>
      <c r="AB95" s="421"/>
      <c r="AC95" s="433"/>
      <c r="AD95" s="433"/>
      <c r="AE95" s="433"/>
      <c r="AF95" s="434"/>
      <c r="AG95" s="406"/>
      <c r="AH95" s="407"/>
      <c r="AI95" s="408"/>
      <c r="AJ95" s="407"/>
      <c r="AK95" s="408"/>
      <c r="AL95" s="409"/>
      <c r="AM95" s="338"/>
      <c r="AN95" s="339"/>
      <c r="AO95" s="339"/>
      <c r="AP95" s="340"/>
      <c r="AQ95" s="410"/>
      <c r="AR95" s="411"/>
      <c r="AS95" s="440"/>
      <c r="AT95" s="411"/>
      <c r="AU95" s="59" t="s">
        <v>32</v>
      </c>
      <c r="AV95" s="440"/>
      <c r="AW95" s="411"/>
      <c r="AX95" s="440"/>
      <c r="AY95" s="441"/>
      <c r="AZ95" s="108"/>
      <c r="BA95" s="335"/>
      <c r="BB95" s="421"/>
      <c r="BC95" s="422"/>
      <c r="BD95" s="422"/>
      <c r="BE95" s="422"/>
      <c r="BF95" s="423"/>
      <c r="BG95" s="406"/>
      <c r="BH95" s="407"/>
      <c r="BI95" s="408"/>
      <c r="BJ95" s="407"/>
      <c r="BK95" s="408"/>
      <c r="BL95" s="409"/>
      <c r="BM95" s="338"/>
      <c r="BN95" s="339"/>
      <c r="BO95" s="339"/>
      <c r="BP95" s="340"/>
      <c r="BQ95" s="410"/>
      <c r="BR95" s="411"/>
      <c r="BS95" s="440"/>
      <c r="BT95" s="411"/>
      <c r="BU95" s="59" t="s">
        <v>32</v>
      </c>
      <c r="BV95" s="440"/>
      <c r="BW95" s="411"/>
      <c r="BX95" s="440"/>
      <c r="BY95" s="464"/>
      <c r="BZ95" s="105"/>
      <c r="CA95" s="54"/>
      <c r="CB95" s="57"/>
    </row>
    <row r="96" spans="1:80" ht="17.100000000000001" customHeight="1">
      <c r="B96" s="376"/>
      <c r="C96" s="377"/>
      <c r="D96" s="344"/>
      <c r="E96" s="345"/>
      <c r="F96" s="345"/>
      <c r="G96" s="345"/>
      <c r="H96" s="345"/>
      <c r="I96" s="345"/>
      <c r="J96" s="346"/>
      <c r="K96" s="350"/>
      <c r="L96" s="351"/>
      <c r="M96" s="351"/>
      <c r="N96" s="351"/>
      <c r="O96" s="351"/>
      <c r="P96" s="351"/>
      <c r="Q96" s="351"/>
      <c r="R96" s="351"/>
      <c r="S96" s="351"/>
      <c r="T96" s="351"/>
      <c r="U96" s="351"/>
      <c r="V96" s="351"/>
      <c r="W96" s="351"/>
      <c r="X96" s="351"/>
      <c r="Y96" s="351"/>
      <c r="Z96" s="352"/>
      <c r="AA96" s="335"/>
      <c r="AB96" s="421"/>
      <c r="AC96" s="433"/>
      <c r="AD96" s="433"/>
      <c r="AE96" s="433"/>
      <c r="AF96" s="434"/>
      <c r="AG96" s="406"/>
      <c r="AH96" s="407"/>
      <c r="AI96" s="408"/>
      <c r="AJ96" s="407"/>
      <c r="AK96" s="408"/>
      <c r="AL96" s="409"/>
      <c r="AM96" s="338"/>
      <c r="AN96" s="339"/>
      <c r="AO96" s="339"/>
      <c r="AP96" s="340"/>
      <c r="AQ96" s="410"/>
      <c r="AR96" s="411"/>
      <c r="AS96" s="440"/>
      <c r="AT96" s="411"/>
      <c r="AU96" s="59" t="s">
        <v>32</v>
      </c>
      <c r="AV96" s="440"/>
      <c r="AW96" s="411"/>
      <c r="AX96" s="440"/>
      <c r="AY96" s="441"/>
      <c r="AZ96" s="108"/>
      <c r="BA96" s="335"/>
      <c r="BB96" s="421"/>
      <c r="BC96" s="422"/>
      <c r="BD96" s="422"/>
      <c r="BE96" s="422"/>
      <c r="BF96" s="423"/>
      <c r="BG96" s="406"/>
      <c r="BH96" s="407"/>
      <c r="BI96" s="408"/>
      <c r="BJ96" s="407"/>
      <c r="BK96" s="408"/>
      <c r="BL96" s="409"/>
      <c r="BM96" s="338"/>
      <c r="BN96" s="339"/>
      <c r="BO96" s="339"/>
      <c r="BP96" s="340"/>
      <c r="BQ96" s="410"/>
      <c r="BR96" s="411"/>
      <c r="BS96" s="440"/>
      <c r="BT96" s="411"/>
      <c r="BU96" s="59" t="s">
        <v>32</v>
      </c>
      <c r="BV96" s="440"/>
      <c r="BW96" s="411"/>
      <c r="BX96" s="440"/>
      <c r="BY96" s="464"/>
      <c r="BZ96" s="105"/>
      <c r="CA96" s="54"/>
      <c r="CB96" s="57"/>
    </row>
    <row r="97" spans="1:80" ht="17.100000000000001" customHeight="1">
      <c r="B97" s="376"/>
      <c r="C97" s="377"/>
      <c r="D97" s="353" t="s">
        <v>90</v>
      </c>
      <c r="E97" s="354"/>
      <c r="F97" s="354"/>
      <c r="G97" s="354"/>
      <c r="H97" s="354"/>
      <c r="I97" s="354"/>
      <c r="J97" s="355"/>
      <c r="K97" s="356" t="str">
        <f>IF('様式第1、別紙1'!Y74="","",'様式第1、別紙1'!Y74)</f>
        <v/>
      </c>
      <c r="L97" s="357"/>
      <c r="M97" s="357"/>
      <c r="N97" s="357"/>
      <c r="O97" s="357"/>
      <c r="P97" s="357"/>
      <c r="Q97" s="357"/>
      <c r="R97" s="357"/>
      <c r="S97" s="357"/>
      <c r="T97" s="357"/>
      <c r="U97" s="357"/>
      <c r="V97" s="357"/>
      <c r="W97" s="357"/>
      <c r="X97" s="357"/>
      <c r="Y97" s="357"/>
      <c r="Z97" s="358"/>
      <c r="AA97" s="335"/>
      <c r="AB97" s="421"/>
      <c r="AC97" s="433"/>
      <c r="AD97" s="433"/>
      <c r="AE97" s="433"/>
      <c r="AF97" s="434"/>
      <c r="AG97" s="406"/>
      <c r="AH97" s="407"/>
      <c r="AI97" s="408"/>
      <c r="AJ97" s="407"/>
      <c r="AK97" s="408"/>
      <c r="AL97" s="409"/>
      <c r="AM97" s="338"/>
      <c r="AN97" s="339"/>
      <c r="AO97" s="339"/>
      <c r="AP97" s="340"/>
      <c r="AQ97" s="410"/>
      <c r="AR97" s="411"/>
      <c r="AS97" s="440"/>
      <c r="AT97" s="411"/>
      <c r="AU97" s="59" t="s">
        <v>32</v>
      </c>
      <c r="AV97" s="440"/>
      <c r="AW97" s="411"/>
      <c r="AX97" s="440"/>
      <c r="AY97" s="441"/>
      <c r="AZ97" s="108"/>
      <c r="BA97" s="335"/>
      <c r="BB97" s="421"/>
      <c r="BC97" s="422"/>
      <c r="BD97" s="422"/>
      <c r="BE97" s="422"/>
      <c r="BF97" s="423"/>
      <c r="BG97" s="406"/>
      <c r="BH97" s="407"/>
      <c r="BI97" s="408"/>
      <c r="BJ97" s="407"/>
      <c r="BK97" s="408"/>
      <c r="BL97" s="409"/>
      <c r="BM97" s="338"/>
      <c r="BN97" s="339"/>
      <c r="BO97" s="339"/>
      <c r="BP97" s="340"/>
      <c r="BQ97" s="410"/>
      <c r="BR97" s="411"/>
      <c r="BS97" s="440"/>
      <c r="BT97" s="411"/>
      <c r="BU97" s="59" t="s">
        <v>32</v>
      </c>
      <c r="BV97" s="440"/>
      <c r="BW97" s="411"/>
      <c r="BX97" s="440"/>
      <c r="BY97" s="464"/>
      <c r="BZ97" s="105"/>
      <c r="CA97" s="54"/>
      <c r="CB97" s="57"/>
    </row>
    <row r="98" spans="1:80" ht="17.100000000000001" customHeight="1">
      <c r="B98" s="376"/>
      <c r="C98" s="377"/>
      <c r="D98" s="353" t="s">
        <v>91</v>
      </c>
      <c r="E98" s="354"/>
      <c r="F98" s="354"/>
      <c r="G98" s="354"/>
      <c r="H98" s="354"/>
      <c r="I98" s="354"/>
      <c r="J98" s="355"/>
      <c r="K98" s="329" t="str">
        <f>IF('様式第1、別紙1'!AB74="","",'様式第1、別紙1'!AB74)</f>
        <v/>
      </c>
      <c r="L98" s="330"/>
      <c r="M98" s="330"/>
      <c r="N98" s="330"/>
      <c r="O98" s="330"/>
      <c r="P98" s="330"/>
      <c r="Q98" s="330"/>
      <c r="R98" s="330"/>
      <c r="S98" s="330"/>
      <c r="T98" s="330"/>
      <c r="U98" s="330"/>
      <c r="V98" s="330"/>
      <c r="W98" s="330"/>
      <c r="X98" s="330"/>
      <c r="Y98" s="330"/>
      <c r="Z98" s="331"/>
      <c r="AA98" s="335"/>
      <c r="AB98" s="421"/>
      <c r="AC98" s="433"/>
      <c r="AD98" s="433"/>
      <c r="AE98" s="433"/>
      <c r="AF98" s="434"/>
      <c r="AG98" s="406"/>
      <c r="AH98" s="407"/>
      <c r="AI98" s="408"/>
      <c r="AJ98" s="407"/>
      <c r="AK98" s="408"/>
      <c r="AL98" s="409"/>
      <c r="AM98" s="338"/>
      <c r="AN98" s="339"/>
      <c r="AO98" s="339"/>
      <c r="AP98" s="340"/>
      <c r="AQ98" s="410"/>
      <c r="AR98" s="411"/>
      <c r="AS98" s="440"/>
      <c r="AT98" s="411"/>
      <c r="AU98" s="59" t="s">
        <v>32</v>
      </c>
      <c r="AV98" s="440"/>
      <c r="AW98" s="411"/>
      <c r="AX98" s="440"/>
      <c r="AY98" s="441"/>
      <c r="AZ98" s="108"/>
      <c r="BA98" s="335"/>
      <c r="BB98" s="421"/>
      <c r="BC98" s="422"/>
      <c r="BD98" s="422"/>
      <c r="BE98" s="422"/>
      <c r="BF98" s="423"/>
      <c r="BG98" s="406"/>
      <c r="BH98" s="407"/>
      <c r="BI98" s="408"/>
      <c r="BJ98" s="407"/>
      <c r="BK98" s="408"/>
      <c r="BL98" s="409"/>
      <c r="BM98" s="338"/>
      <c r="BN98" s="339"/>
      <c r="BO98" s="339"/>
      <c r="BP98" s="340"/>
      <c r="BQ98" s="410"/>
      <c r="BR98" s="411"/>
      <c r="BS98" s="440"/>
      <c r="BT98" s="411"/>
      <c r="BU98" s="59" t="s">
        <v>32</v>
      </c>
      <c r="BV98" s="440"/>
      <c r="BW98" s="411"/>
      <c r="BX98" s="440"/>
      <c r="BY98" s="464"/>
      <c r="BZ98" s="105"/>
      <c r="CA98" s="54"/>
      <c r="CB98" s="57"/>
    </row>
    <row r="99" spans="1:80" ht="17.100000000000001" customHeight="1">
      <c r="B99" s="376"/>
      <c r="C99" s="377"/>
      <c r="D99" s="353" t="s">
        <v>41</v>
      </c>
      <c r="E99" s="354"/>
      <c r="F99" s="354"/>
      <c r="G99" s="354"/>
      <c r="H99" s="354"/>
      <c r="I99" s="354"/>
      <c r="J99" s="355"/>
      <c r="K99" s="332" t="str">
        <f>IF('様式第1、別紙1'!AE74="","",'様式第1、別紙1'!AE74)</f>
        <v/>
      </c>
      <c r="L99" s="333"/>
      <c r="M99" s="333"/>
      <c r="N99" s="333"/>
      <c r="O99" s="333"/>
      <c r="P99" s="333"/>
      <c r="Q99" s="333"/>
      <c r="R99" s="333"/>
      <c r="S99" s="333"/>
      <c r="T99" s="333"/>
      <c r="U99" s="333"/>
      <c r="V99" s="333"/>
      <c r="W99" s="333"/>
      <c r="X99" s="333"/>
      <c r="Y99" s="333"/>
      <c r="Z99" s="334"/>
      <c r="AA99" s="335"/>
      <c r="AB99" s="336"/>
      <c r="AC99" s="336"/>
      <c r="AD99" s="336"/>
      <c r="AE99" s="336"/>
      <c r="AF99" s="337"/>
      <c r="AG99" s="465"/>
      <c r="AH99" s="425"/>
      <c r="AI99" s="424"/>
      <c r="AJ99" s="425"/>
      <c r="AK99" s="424"/>
      <c r="AL99" s="337"/>
      <c r="AM99" s="338"/>
      <c r="AN99" s="339"/>
      <c r="AO99" s="339"/>
      <c r="AP99" s="340"/>
      <c r="AQ99" s="338"/>
      <c r="AR99" s="466"/>
      <c r="AS99" s="461"/>
      <c r="AT99" s="466"/>
      <c r="AU99" s="59" t="s">
        <v>32</v>
      </c>
      <c r="AV99" s="461"/>
      <c r="AW99" s="466"/>
      <c r="AX99" s="461"/>
      <c r="AY99" s="462"/>
      <c r="AZ99" s="108"/>
      <c r="BA99" s="335"/>
      <c r="BB99" s="336"/>
      <c r="BC99" s="336"/>
      <c r="BD99" s="336"/>
      <c r="BE99" s="336"/>
      <c r="BF99" s="337"/>
      <c r="BG99" s="465"/>
      <c r="BH99" s="425"/>
      <c r="BI99" s="424"/>
      <c r="BJ99" s="425"/>
      <c r="BK99" s="424"/>
      <c r="BL99" s="337"/>
      <c r="BM99" s="338"/>
      <c r="BN99" s="339"/>
      <c r="BO99" s="339"/>
      <c r="BP99" s="340"/>
      <c r="BQ99" s="338"/>
      <c r="BR99" s="466"/>
      <c r="BS99" s="461"/>
      <c r="BT99" s="466"/>
      <c r="BU99" s="59" t="s">
        <v>32</v>
      </c>
      <c r="BV99" s="461"/>
      <c r="BW99" s="466"/>
      <c r="BX99" s="461"/>
      <c r="BY99" s="462"/>
      <c r="BZ99" s="105"/>
      <c r="CA99" s="54"/>
      <c r="CB99" s="57"/>
    </row>
    <row r="100" spans="1:80" ht="17.100000000000001" customHeight="1" thickBot="1">
      <c r="B100" s="378"/>
      <c r="C100" s="379"/>
      <c r="D100" s="442" t="s">
        <v>42</v>
      </c>
      <c r="E100" s="443"/>
      <c r="F100" s="443"/>
      <c r="G100" s="443"/>
      <c r="H100" s="443"/>
      <c r="I100" s="443"/>
      <c r="J100" s="444"/>
      <c r="K100" s="445" t="str">
        <f>IF('様式第1、別紙1'!AH74="","",'様式第1、別紙1'!AH74)</f>
        <v/>
      </c>
      <c r="L100" s="446"/>
      <c r="M100" s="446"/>
      <c r="N100" s="446"/>
      <c r="O100" s="446"/>
      <c r="P100" s="446"/>
      <c r="Q100" s="446"/>
      <c r="R100" s="446"/>
      <c r="S100" s="446"/>
      <c r="T100" s="446"/>
      <c r="U100" s="446"/>
      <c r="V100" s="446"/>
      <c r="W100" s="446"/>
      <c r="X100" s="446"/>
      <c r="Y100" s="446"/>
      <c r="Z100" s="447"/>
      <c r="AA100" s="428"/>
      <c r="AB100" s="429"/>
      <c r="AC100" s="430"/>
      <c r="AD100" s="430"/>
      <c r="AE100" s="430"/>
      <c r="AF100" s="431"/>
      <c r="AG100" s="432"/>
      <c r="AH100" s="416"/>
      <c r="AI100" s="415"/>
      <c r="AJ100" s="416"/>
      <c r="AK100" s="415"/>
      <c r="AL100" s="417"/>
      <c r="AM100" s="418"/>
      <c r="AN100" s="419"/>
      <c r="AO100" s="419"/>
      <c r="AP100" s="420"/>
      <c r="AQ100" s="463"/>
      <c r="AR100" s="457"/>
      <c r="AS100" s="455"/>
      <c r="AT100" s="457"/>
      <c r="AU100" s="60" t="s">
        <v>32</v>
      </c>
      <c r="AV100" s="455"/>
      <c r="AW100" s="457"/>
      <c r="AX100" s="455"/>
      <c r="AY100" s="458"/>
      <c r="AZ100" s="108"/>
      <c r="BA100" s="428"/>
      <c r="BB100" s="429"/>
      <c r="BC100" s="459"/>
      <c r="BD100" s="459"/>
      <c r="BE100" s="459"/>
      <c r="BF100" s="460"/>
      <c r="BG100" s="432"/>
      <c r="BH100" s="416"/>
      <c r="BI100" s="415"/>
      <c r="BJ100" s="416"/>
      <c r="BK100" s="415"/>
      <c r="BL100" s="417"/>
      <c r="BM100" s="418"/>
      <c r="BN100" s="419"/>
      <c r="BO100" s="419"/>
      <c r="BP100" s="420"/>
      <c r="BQ100" s="463"/>
      <c r="BR100" s="457"/>
      <c r="BS100" s="455"/>
      <c r="BT100" s="457"/>
      <c r="BU100" s="60" t="s">
        <v>32</v>
      </c>
      <c r="BV100" s="455"/>
      <c r="BW100" s="457"/>
      <c r="BX100" s="455"/>
      <c r="BY100" s="456"/>
      <c r="BZ100" s="106"/>
      <c r="CA100" s="54"/>
      <c r="CB100" s="57"/>
    </row>
    <row r="101" spans="1:80" ht="17.100000000000001" customHeight="1" thickBot="1">
      <c r="A101" s="53"/>
      <c r="B101" s="374">
        <v>12</v>
      </c>
      <c r="C101" s="375"/>
      <c r="D101" s="380" t="s">
        <v>85</v>
      </c>
      <c r="E101" s="381"/>
      <c r="F101" s="381"/>
      <c r="G101" s="381"/>
      <c r="H101" s="381"/>
      <c r="I101" s="381"/>
      <c r="J101" s="382"/>
      <c r="K101" s="383" t="str">
        <f>IF('様式第1、別紙1'!H75="","",'様式第1、別紙1'!H75)</f>
        <v/>
      </c>
      <c r="L101" s="384"/>
      <c r="M101" s="384"/>
      <c r="N101" s="384"/>
      <c r="O101" s="384"/>
      <c r="P101" s="384"/>
      <c r="Q101" s="384"/>
      <c r="R101" s="384"/>
      <c r="S101" s="384"/>
      <c r="T101" s="384"/>
      <c r="U101" s="384"/>
      <c r="V101" s="384"/>
      <c r="W101" s="384"/>
      <c r="X101" s="384"/>
      <c r="Y101" s="384"/>
      <c r="Z101" s="385"/>
      <c r="AA101" s="386" t="s">
        <v>29</v>
      </c>
      <c r="AB101" s="387"/>
      <c r="AC101" s="387"/>
      <c r="AD101" s="387"/>
      <c r="AE101" s="387"/>
      <c r="AF101" s="388"/>
      <c r="AG101" s="389" t="s">
        <v>30</v>
      </c>
      <c r="AH101" s="390"/>
      <c r="AI101" s="390"/>
      <c r="AJ101" s="390"/>
      <c r="AK101" s="390"/>
      <c r="AL101" s="390"/>
      <c r="AM101" s="391" t="s">
        <v>31</v>
      </c>
      <c r="AN101" s="392"/>
      <c r="AO101" s="392"/>
      <c r="AP101" s="393"/>
      <c r="AQ101" s="412" t="s">
        <v>33</v>
      </c>
      <c r="AR101" s="413"/>
      <c r="AS101" s="413"/>
      <c r="AT101" s="413"/>
      <c r="AU101" s="413"/>
      <c r="AV101" s="413"/>
      <c r="AW101" s="413"/>
      <c r="AX101" s="413"/>
      <c r="AY101" s="414"/>
      <c r="AZ101" s="100" t="s">
        <v>64</v>
      </c>
      <c r="BA101" s="386" t="s">
        <v>29</v>
      </c>
      <c r="BB101" s="387"/>
      <c r="BC101" s="387"/>
      <c r="BD101" s="387"/>
      <c r="BE101" s="387"/>
      <c r="BF101" s="388"/>
      <c r="BG101" s="389" t="s">
        <v>30</v>
      </c>
      <c r="BH101" s="390"/>
      <c r="BI101" s="390"/>
      <c r="BJ101" s="390"/>
      <c r="BK101" s="390"/>
      <c r="BL101" s="390"/>
      <c r="BM101" s="391" t="s">
        <v>31</v>
      </c>
      <c r="BN101" s="392"/>
      <c r="BO101" s="392"/>
      <c r="BP101" s="393"/>
      <c r="BQ101" s="412" t="s">
        <v>33</v>
      </c>
      <c r="BR101" s="413"/>
      <c r="BS101" s="413"/>
      <c r="BT101" s="413"/>
      <c r="BU101" s="413"/>
      <c r="BV101" s="413"/>
      <c r="BW101" s="413"/>
      <c r="BX101" s="413"/>
      <c r="BY101" s="413"/>
      <c r="BZ101" s="80" t="s">
        <v>64</v>
      </c>
      <c r="CA101" s="54"/>
      <c r="CB101" s="57"/>
    </row>
    <row r="102" spans="1:80" ht="17.100000000000001" customHeight="1" thickTop="1">
      <c r="B102" s="376"/>
      <c r="C102" s="377"/>
      <c r="D102" s="353" t="s">
        <v>63</v>
      </c>
      <c r="E102" s="364"/>
      <c r="F102" s="364"/>
      <c r="G102" s="364"/>
      <c r="H102" s="364"/>
      <c r="I102" s="364"/>
      <c r="J102" s="365"/>
      <c r="K102" s="366" t="str">
        <f>IF('様式第1、別紙1'!L75="","",'様式第1、別紙1'!L75)</f>
        <v/>
      </c>
      <c r="L102" s="171"/>
      <c r="M102" s="171"/>
      <c r="N102" s="171"/>
      <c r="O102" s="171"/>
      <c r="P102" s="171"/>
      <c r="Q102" s="171"/>
      <c r="R102" s="171"/>
      <c r="S102" s="171"/>
      <c r="T102" s="171"/>
      <c r="U102" s="171"/>
      <c r="V102" s="171"/>
      <c r="W102" s="171"/>
      <c r="X102" s="171"/>
      <c r="Y102" s="171"/>
      <c r="Z102" s="367"/>
      <c r="AA102" s="368" t="s">
        <v>35</v>
      </c>
      <c r="AB102" s="369"/>
      <c r="AC102" s="369"/>
      <c r="AD102" s="369"/>
      <c r="AE102" s="369"/>
      <c r="AF102" s="370"/>
      <c r="AG102" s="371">
        <v>5</v>
      </c>
      <c r="AH102" s="372"/>
      <c r="AI102" s="373">
        <v>0</v>
      </c>
      <c r="AJ102" s="372"/>
      <c r="AK102" s="373">
        <v>0</v>
      </c>
      <c r="AL102" s="405"/>
      <c r="AM102" s="394" t="s">
        <v>34</v>
      </c>
      <c r="AN102" s="395"/>
      <c r="AO102" s="395"/>
      <c r="AP102" s="396"/>
      <c r="AQ102" s="397"/>
      <c r="AR102" s="398"/>
      <c r="AS102" s="399">
        <v>1</v>
      </c>
      <c r="AT102" s="398"/>
      <c r="AU102" s="58" t="s">
        <v>32</v>
      </c>
      <c r="AV102" s="399">
        <v>2</v>
      </c>
      <c r="AW102" s="398"/>
      <c r="AX102" s="399">
        <v>3</v>
      </c>
      <c r="AY102" s="400"/>
      <c r="AZ102" s="107" t="s">
        <v>86</v>
      </c>
      <c r="BA102" s="401"/>
      <c r="BB102" s="402"/>
      <c r="BC102" s="403"/>
      <c r="BD102" s="403"/>
      <c r="BE102" s="403"/>
      <c r="BF102" s="404"/>
      <c r="BG102" s="426"/>
      <c r="BH102" s="427"/>
      <c r="BI102" s="435"/>
      <c r="BJ102" s="427"/>
      <c r="BK102" s="435"/>
      <c r="BL102" s="436"/>
      <c r="BM102" s="361"/>
      <c r="BN102" s="362"/>
      <c r="BO102" s="362"/>
      <c r="BP102" s="363"/>
      <c r="BQ102" s="467"/>
      <c r="BR102" s="468"/>
      <c r="BS102" s="469"/>
      <c r="BT102" s="468"/>
      <c r="BU102" s="58" t="s">
        <v>32</v>
      </c>
      <c r="BV102" s="469"/>
      <c r="BW102" s="468"/>
      <c r="BX102" s="469"/>
      <c r="BY102" s="470"/>
      <c r="BZ102" s="104"/>
      <c r="CA102" s="54"/>
      <c r="CB102" s="57"/>
    </row>
    <row r="103" spans="1:80" ht="17.100000000000001" customHeight="1">
      <c r="B103" s="376"/>
      <c r="C103" s="377"/>
      <c r="D103" s="341" t="s">
        <v>634</v>
      </c>
      <c r="E103" s="342"/>
      <c r="F103" s="342"/>
      <c r="G103" s="342"/>
      <c r="H103" s="342"/>
      <c r="I103" s="342"/>
      <c r="J103" s="343"/>
      <c r="K103" s="347" t="str">
        <f>IF('様式第1、別紙1'!V75="","",'様式第1、別紙1'!V75)</f>
        <v/>
      </c>
      <c r="L103" s="348"/>
      <c r="M103" s="348"/>
      <c r="N103" s="348"/>
      <c r="O103" s="348"/>
      <c r="P103" s="348"/>
      <c r="Q103" s="348"/>
      <c r="R103" s="348"/>
      <c r="S103" s="348"/>
      <c r="T103" s="348"/>
      <c r="U103" s="348"/>
      <c r="V103" s="348"/>
      <c r="W103" s="348"/>
      <c r="X103" s="348"/>
      <c r="Y103" s="348"/>
      <c r="Z103" s="349"/>
      <c r="AA103" s="335"/>
      <c r="AB103" s="421"/>
      <c r="AC103" s="433"/>
      <c r="AD103" s="433"/>
      <c r="AE103" s="433"/>
      <c r="AF103" s="434"/>
      <c r="AG103" s="406"/>
      <c r="AH103" s="407"/>
      <c r="AI103" s="408"/>
      <c r="AJ103" s="407"/>
      <c r="AK103" s="408"/>
      <c r="AL103" s="409"/>
      <c r="AM103" s="338"/>
      <c r="AN103" s="339"/>
      <c r="AO103" s="339"/>
      <c r="AP103" s="340"/>
      <c r="AQ103" s="410"/>
      <c r="AR103" s="411"/>
      <c r="AS103" s="440"/>
      <c r="AT103" s="411"/>
      <c r="AU103" s="59" t="s">
        <v>32</v>
      </c>
      <c r="AV103" s="440"/>
      <c r="AW103" s="411"/>
      <c r="AX103" s="440"/>
      <c r="AY103" s="441"/>
      <c r="AZ103" s="108"/>
      <c r="BA103" s="335"/>
      <c r="BB103" s="421"/>
      <c r="BC103" s="422"/>
      <c r="BD103" s="422"/>
      <c r="BE103" s="422"/>
      <c r="BF103" s="423"/>
      <c r="BG103" s="406"/>
      <c r="BH103" s="407"/>
      <c r="BI103" s="408"/>
      <c r="BJ103" s="407"/>
      <c r="BK103" s="408"/>
      <c r="BL103" s="409"/>
      <c r="BM103" s="338"/>
      <c r="BN103" s="339"/>
      <c r="BO103" s="339"/>
      <c r="BP103" s="340"/>
      <c r="BQ103" s="410"/>
      <c r="BR103" s="411"/>
      <c r="BS103" s="440"/>
      <c r="BT103" s="411"/>
      <c r="BU103" s="59" t="s">
        <v>32</v>
      </c>
      <c r="BV103" s="440"/>
      <c r="BW103" s="411"/>
      <c r="BX103" s="440"/>
      <c r="BY103" s="464"/>
      <c r="BZ103" s="105"/>
      <c r="CA103" s="54"/>
      <c r="CB103" s="57"/>
    </row>
    <row r="104" spans="1:80" ht="17.100000000000001" customHeight="1">
      <c r="B104" s="376"/>
      <c r="C104" s="377"/>
      <c r="D104" s="344"/>
      <c r="E104" s="345"/>
      <c r="F104" s="345"/>
      <c r="G104" s="345"/>
      <c r="H104" s="345"/>
      <c r="I104" s="345"/>
      <c r="J104" s="346"/>
      <c r="K104" s="350"/>
      <c r="L104" s="351"/>
      <c r="M104" s="351"/>
      <c r="N104" s="351"/>
      <c r="O104" s="351"/>
      <c r="P104" s="351"/>
      <c r="Q104" s="351"/>
      <c r="R104" s="351"/>
      <c r="S104" s="351"/>
      <c r="T104" s="351"/>
      <c r="U104" s="351"/>
      <c r="V104" s="351"/>
      <c r="W104" s="351"/>
      <c r="X104" s="351"/>
      <c r="Y104" s="351"/>
      <c r="Z104" s="352"/>
      <c r="AA104" s="335"/>
      <c r="AB104" s="421"/>
      <c r="AC104" s="433"/>
      <c r="AD104" s="433"/>
      <c r="AE104" s="433"/>
      <c r="AF104" s="434"/>
      <c r="AG104" s="406"/>
      <c r="AH104" s="407"/>
      <c r="AI104" s="408"/>
      <c r="AJ104" s="407"/>
      <c r="AK104" s="408"/>
      <c r="AL104" s="409"/>
      <c r="AM104" s="338"/>
      <c r="AN104" s="339"/>
      <c r="AO104" s="339"/>
      <c r="AP104" s="340"/>
      <c r="AQ104" s="410"/>
      <c r="AR104" s="411"/>
      <c r="AS104" s="440"/>
      <c r="AT104" s="411"/>
      <c r="AU104" s="59" t="s">
        <v>32</v>
      </c>
      <c r="AV104" s="440"/>
      <c r="AW104" s="411"/>
      <c r="AX104" s="440"/>
      <c r="AY104" s="441"/>
      <c r="AZ104" s="108"/>
      <c r="BA104" s="335"/>
      <c r="BB104" s="421"/>
      <c r="BC104" s="422"/>
      <c r="BD104" s="422"/>
      <c r="BE104" s="422"/>
      <c r="BF104" s="423"/>
      <c r="BG104" s="406"/>
      <c r="BH104" s="407"/>
      <c r="BI104" s="408"/>
      <c r="BJ104" s="407"/>
      <c r="BK104" s="408"/>
      <c r="BL104" s="409"/>
      <c r="BM104" s="338"/>
      <c r="BN104" s="339"/>
      <c r="BO104" s="339"/>
      <c r="BP104" s="340"/>
      <c r="BQ104" s="410"/>
      <c r="BR104" s="411"/>
      <c r="BS104" s="440"/>
      <c r="BT104" s="411"/>
      <c r="BU104" s="59" t="s">
        <v>32</v>
      </c>
      <c r="BV104" s="440"/>
      <c r="BW104" s="411"/>
      <c r="BX104" s="440"/>
      <c r="BY104" s="464"/>
      <c r="BZ104" s="105"/>
      <c r="CA104" s="54"/>
      <c r="CB104" s="57"/>
    </row>
    <row r="105" spans="1:80" ht="17.100000000000001" customHeight="1">
      <c r="B105" s="376"/>
      <c r="C105" s="377"/>
      <c r="D105" s="353" t="s">
        <v>90</v>
      </c>
      <c r="E105" s="354"/>
      <c r="F105" s="354"/>
      <c r="G105" s="354"/>
      <c r="H105" s="354"/>
      <c r="I105" s="354"/>
      <c r="J105" s="355"/>
      <c r="K105" s="356" t="str">
        <f>IF('様式第1、別紙1'!Y75="","",'様式第1、別紙1'!Y75)</f>
        <v/>
      </c>
      <c r="L105" s="357"/>
      <c r="M105" s="357"/>
      <c r="N105" s="357"/>
      <c r="O105" s="357"/>
      <c r="P105" s="357"/>
      <c r="Q105" s="357"/>
      <c r="R105" s="357"/>
      <c r="S105" s="357"/>
      <c r="T105" s="357"/>
      <c r="U105" s="357"/>
      <c r="V105" s="357"/>
      <c r="W105" s="357"/>
      <c r="X105" s="357"/>
      <c r="Y105" s="357"/>
      <c r="Z105" s="358"/>
      <c r="AA105" s="335"/>
      <c r="AB105" s="421"/>
      <c r="AC105" s="433"/>
      <c r="AD105" s="433"/>
      <c r="AE105" s="433"/>
      <c r="AF105" s="434"/>
      <c r="AG105" s="406"/>
      <c r="AH105" s="407"/>
      <c r="AI105" s="408"/>
      <c r="AJ105" s="407"/>
      <c r="AK105" s="408"/>
      <c r="AL105" s="409"/>
      <c r="AM105" s="338"/>
      <c r="AN105" s="339"/>
      <c r="AO105" s="339"/>
      <c r="AP105" s="340"/>
      <c r="AQ105" s="410"/>
      <c r="AR105" s="411"/>
      <c r="AS105" s="440"/>
      <c r="AT105" s="411"/>
      <c r="AU105" s="59" t="s">
        <v>32</v>
      </c>
      <c r="AV105" s="440"/>
      <c r="AW105" s="411"/>
      <c r="AX105" s="440"/>
      <c r="AY105" s="441"/>
      <c r="AZ105" s="108"/>
      <c r="BA105" s="335"/>
      <c r="BB105" s="421"/>
      <c r="BC105" s="422"/>
      <c r="BD105" s="422"/>
      <c r="BE105" s="422"/>
      <c r="BF105" s="423"/>
      <c r="BG105" s="406"/>
      <c r="BH105" s="407"/>
      <c r="BI105" s="408"/>
      <c r="BJ105" s="407"/>
      <c r="BK105" s="408"/>
      <c r="BL105" s="409"/>
      <c r="BM105" s="338"/>
      <c r="BN105" s="339"/>
      <c r="BO105" s="339"/>
      <c r="BP105" s="340"/>
      <c r="BQ105" s="410"/>
      <c r="BR105" s="411"/>
      <c r="BS105" s="440"/>
      <c r="BT105" s="411"/>
      <c r="BU105" s="59" t="s">
        <v>32</v>
      </c>
      <c r="BV105" s="440"/>
      <c r="BW105" s="411"/>
      <c r="BX105" s="440"/>
      <c r="BY105" s="464"/>
      <c r="BZ105" s="105"/>
      <c r="CA105" s="54"/>
      <c r="CB105" s="57"/>
    </row>
    <row r="106" spans="1:80" ht="17.100000000000001" customHeight="1">
      <c r="B106" s="376"/>
      <c r="C106" s="377"/>
      <c r="D106" s="353" t="s">
        <v>91</v>
      </c>
      <c r="E106" s="354"/>
      <c r="F106" s="354"/>
      <c r="G106" s="354"/>
      <c r="H106" s="354"/>
      <c r="I106" s="354"/>
      <c r="J106" s="355"/>
      <c r="K106" s="329" t="str">
        <f>IF('様式第1、別紙1'!AB75="","",'様式第1、別紙1'!AB75)</f>
        <v/>
      </c>
      <c r="L106" s="330"/>
      <c r="M106" s="330"/>
      <c r="N106" s="330"/>
      <c r="O106" s="330"/>
      <c r="P106" s="330"/>
      <c r="Q106" s="330"/>
      <c r="R106" s="330"/>
      <c r="S106" s="330"/>
      <c r="T106" s="330"/>
      <c r="U106" s="330"/>
      <c r="V106" s="330"/>
      <c r="W106" s="330"/>
      <c r="X106" s="330"/>
      <c r="Y106" s="330"/>
      <c r="Z106" s="331"/>
      <c r="AA106" s="335"/>
      <c r="AB106" s="421"/>
      <c r="AC106" s="433"/>
      <c r="AD106" s="433"/>
      <c r="AE106" s="433"/>
      <c r="AF106" s="434"/>
      <c r="AG106" s="406"/>
      <c r="AH106" s="407"/>
      <c r="AI106" s="408"/>
      <c r="AJ106" s="407"/>
      <c r="AK106" s="408"/>
      <c r="AL106" s="409"/>
      <c r="AM106" s="338"/>
      <c r="AN106" s="339"/>
      <c r="AO106" s="339"/>
      <c r="AP106" s="340"/>
      <c r="AQ106" s="410"/>
      <c r="AR106" s="411"/>
      <c r="AS106" s="440"/>
      <c r="AT106" s="411"/>
      <c r="AU106" s="59" t="s">
        <v>32</v>
      </c>
      <c r="AV106" s="440"/>
      <c r="AW106" s="411"/>
      <c r="AX106" s="440"/>
      <c r="AY106" s="441"/>
      <c r="AZ106" s="108"/>
      <c r="BA106" s="335"/>
      <c r="BB106" s="421"/>
      <c r="BC106" s="422"/>
      <c r="BD106" s="422"/>
      <c r="BE106" s="422"/>
      <c r="BF106" s="423"/>
      <c r="BG106" s="406"/>
      <c r="BH106" s="407"/>
      <c r="BI106" s="408"/>
      <c r="BJ106" s="407"/>
      <c r="BK106" s="408"/>
      <c r="BL106" s="409"/>
      <c r="BM106" s="338"/>
      <c r="BN106" s="339"/>
      <c r="BO106" s="339"/>
      <c r="BP106" s="340"/>
      <c r="BQ106" s="410"/>
      <c r="BR106" s="411"/>
      <c r="BS106" s="440"/>
      <c r="BT106" s="411"/>
      <c r="BU106" s="59" t="s">
        <v>32</v>
      </c>
      <c r="BV106" s="440"/>
      <c r="BW106" s="411"/>
      <c r="BX106" s="440"/>
      <c r="BY106" s="464"/>
      <c r="BZ106" s="105"/>
      <c r="CA106" s="54"/>
      <c r="CB106" s="57"/>
    </row>
    <row r="107" spans="1:80" ht="17.100000000000001" customHeight="1">
      <c r="B107" s="376"/>
      <c r="C107" s="377"/>
      <c r="D107" s="353" t="s">
        <v>41</v>
      </c>
      <c r="E107" s="354"/>
      <c r="F107" s="354"/>
      <c r="G107" s="354"/>
      <c r="H107" s="354"/>
      <c r="I107" s="354"/>
      <c r="J107" s="355"/>
      <c r="K107" s="332" t="str">
        <f>IF('様式第1、別紙1'!AE75="","",'様式第1、別紙1'!AE75)</f>
        <v/>
      </c>
      <c r="L107" s="333"/>
      <c r="M107" s="333"/>
      <c r="N107" s="333"/>
      <c r="O107" s="333"/>
      <c r="P107" s="333"/>
      <c r="Q107" s="333"/>
      <c r="R107" s="333"/>
      <c r="S107" s="333"/>
      <c r="T107" s="333"/>
      <c r="U107" s="333"/>
      <c r="V107" s="333"/>
      <c r="W107" s="333"/>
      <c r="X107" s="333"/>
      <c r="Y107" s="333"/>
      <c r="Z107" s="334"/>
      <c r="AA107" s="335"/>
      <c r="AB107" s="336"/>
      <c r="AC107" s="336"/>
      <c r="AD107" s="336"/>
      <c r="AE107" s="336"/>
      <c r="AF107" s="337"/>
      <c r="AG107" s="465"/>
      <c r="AH107" s="425"/>
      <c r="AI107" s="424"/>
      <c r="AJ107" s="425"/>
      <c r="AK107" s="424"/>
      <c r="AL107" s="337"/>
      <c r="AM107" s="338"/>
      <c r="AN107" s="339"/>
      <c r="AO107" s="339"/>
      <c r="AP107" s="340"/>
      <c r="AQ107" s="338"/>
      <c r="AR107" s="466"/>
      <c r="AS107" s="461"/>
      <c r="AT107" s="466"/>
      <c r="AU107" s="59" t="s">
        <v>32</v>
      </c>
      <c r="AV107" s="461"/>
      <c r="AW107" s="466"/>
      <c r="AX107" s="461"/>
      <c r="AY107" s="462"/>
      <c r="AZ107" s="108"/>
      <c r="BA107" s="335"/>
      <c r="BB107" s="336"/>
      <c r="BC107" s="336"/>
      <c r="BD107" s="336"/>
      <c r="BE107" s="336"/>
      <c r="BF107" s="337"/>
      <c r="BG107" s="465"/>
      <c r="BH107" s="425"/>
      <c r="BI107" s="424"/>
      <c r="BJ107" s="425"/>
      <c r="BK107" s="424"/>
      <c r="BL107" s="337"/>
      <c r="BM107" s="338"/>
      <c r="BN107" s="339"/>
      <c r="BO107" s="339"/>
      <c r="BP107" s="340"/>
      <c r="BQ107" s="338"/>
      <c r="BR107" s="466"/>
      <c r="BS107" s="461"/>
      <c r="BT107" s="466"/>
      <c r="BU107" s="59" t="s">
        <v>32</v>
      </c>
      <c r="BV107" s="461"/>
      <c r="BW107" s="466"/>
      <c r="BX107" s="461"/>
      <c r="BY107" s="462"/>
      <c r="BZ107" s="105"/>
      <c r="CA107" s="54"/>
      <c r="CB107" s="57"/>
    </row>
    <row r="108" spans="1:80" ht="17.100000000000001" customHeight="1" thickBot="1">
      <c r="B108" s="378"/>
      <c r="C108" s="379"/>
      <c r="D108" s="442" t="s">
        <v>42</v>
      </c>
      <c r="E108" s="443"/>
      <c r="F108" s="443"/>
      <c r="G108" s="443"/>
      <c r="H108" s="443"/>
      <c r="I108" s="443"/>
      <c r="J108" s="444"/>
      <c r="K108" s="445" t="str">
        <f>IF('様式第1、別紙1'!AH75="","",'様式第1、別紙1'!AH75)</f>
        <v/>
      </c>
      <c r="L108" s="446"/>
      <c r="M108" s="446"/>
      <c r="N108" s="446"/>
      <c r="O108" s="446"/>
      <c r="P108" s="446"/>
      <c r="Q108" s="446"/>
      <c r="R108" s="446"/>
      <c r="S108" s="446"/>
      <c r="T108" s="446"/>
      <c r="U108" s="446"/>
      <c r="V108" s="446"/>
      <c r="W108" s="446"/>
      <c r="X108" s="446"/>
      <c r="Y108" s="446"/>
      <c r="Z108" s="447"/>
      <c r="AA108" s="428"/>
      <c r="AB108" s="429"/>
      <c r="AC108" s="430"/>
      <c r="AD108" s="430"/>
      <c r="AE108" s="430"/>
      <c r="AF108" s="431"/>
      <c r="AG108" s="432"/>
      <c r="AH108" s="416"/>
      <c r="AI108" s="415"/>
      <c r="AJ108" s="416"/>
      <c r="AK108" s="415"/>
      <c r="AL108" s="417"/>
      <c r="AM108" s="418"/>
      <c r="AN108" s="419"/>
      <c r="AO108" s="419"/>
      <c r="AP108" s="420"/>
      <c r="AQ108" s="463"/>
      <c r="AR108" s="457"/>
      <c r="AS108" s="455"/>
      <c r="AT108" s="457"/>
      <c r="AU108" s="60" t="s">
        <v>32</v>
      </c>
      <c r="AV108" s="455"/>
      <c r="AW108" s="457"/>
      <c r="AX108" s="455"/>
      <c r="AY108" s="458"/>
      <c r="AZ108" s="108"/>
      <c r="BA108" s="428"/>
      <c r="BB108" s="429"/>
      <c r="BC108" s="459"/>
      <c r="BD108" s="459"/>
      <c r="BE108" s="459"/>
      <c r="BF108" s="460"/>
      <c r="BG108" s="432"/>
      <c r="BH108" s="416"/>
      <c r="BI108" s="415"/>
      <c r="BJ108" s="416"/>
      <c r="BK108" s="415"/>
      <c r="BL108" s="417"/>
      <c r="BM108" s="418"/>
      <c r="BN108" s="419"/>
      <c r="BO108" s="419"/>
      <c r="BP108" s="420"/>
      <c r="BQ108" s="463"/>
      <c r="BR108" s="457"/>
      <c r="BS108" s="455"/>
      <c r="BT108" s="457"/>
      <c r="BU108" s="60" t="s">
        <v>32</v>
      </c>
      <c r="BV108" s="455"/>
      <c r="BW108" s="457"/>
      <c r="BX108" s="455"/>
      <c r="BY108" s="456"/>
      <c r="BZ108" s="106"/>
      <c r="CA108" s="54"/>
      <c r="CB108" s="57"/>
    </row>
    <row r="109" spans="1:80" ht="17.100000000000001" customHeight="1" thickBot="1">
      <c r="A109" s="53"/>
      <c r="B109" s="374">
        <v>13</v>
      </c>
      <c r="C109" s="375"/>
      <c r="D109" s="380" t="s">
        <v>85</v>
      </c>
      <c r="E109" s="381"/>
      <c r="F109" s="381"/>
      <c r="G109" s="381"/>
      <c r="H109" s="381"/>
      <c r="I109" s="381"/>
      <c r="J109" s="382"/>
      <c r="K109" s="383" t="str">
        <f>IF('様式第1、別紙1'!H76="","",'様式第1、別紙1'!H76)</f>
        <v/>
      </c>
      <c r="L109" s="384"/>
      <c r="M109" s="384"/>
      <c r="N109" s="384"/>
      <c r="O109" s="384"/>
      <c r="P109" s="384"/>
      <c r="Q109" s="384"/>
      <c r="R109" s="384"/>
      <c r="S109" s="384"/>
      <c r="T109" s="384"/>
      <c r="U109" s="384"/>
      <c r="V109" s="384"/>
      <c r="W109" s="384"/>
      <c r="X109" s="384"/>
      <c r="Y109" s="384"/>
      <c r="Z109" s="385"/>
      <c r="AA109" s="386" t="s">
        <v>29</v>
      </c>
      <c r="AB109" s="387"/>
      <c r="AC109" s="387"/>
      <c r="AD109" s="387"/>
      <c r="AE109" s="387"/>
      <c r="AF109" s="388"/>
      <c r="AG109" s="389" t="s">
        <v>30</v>
      </c>
      <c r="AH109" s="390"/>
      <c r="AI109" s="390"/>
      <c r="AJ109" s="390"/>
      <c r="AK109" s="390"/>
      <c r="AL109" s="390"/>
      <c r="AM109" s="391" t="s">
        <v>31</v>
      </c>
      <c r="AN109" s="392"/>
      <c r="AO109" s="392"/>
      <c r="AP109" s="393"/>
      <c r="AQ109" s="412" t="s">
        <v>33</v>
      </c>
      <c r="AR109" s="413"/>
      <c r="AS109" s="413"/>
      <c r="AT109" s="413"/>
      <c r="AU109" s="413"/>
      <c r="AV109" s="413"/>
      <c r="AW109" s="413"/>
      <c r="AX109" s="413"/>
      <c r="AY109" s="414"/>
      <c r="AZ109" s="100" t="s">
        <v>64</v>
      </c>
      <c r="BA109" s="386" t="s">
        <v>29</v>
      </c>
      <c r="BB109" s="387"/>
      <c r="BC109" s="387"/>
      <c r="BD109" s="387"/>
      <c r="BE109" s="387"/>
      <c r="BF109" s="388"/>
      <c r="BG109" s="389" t="s">
        <v>30</v>
      </c>
      <c r="BH109" s="390"/>
      <c r="BI109" s="390"/>
      <c r="BJ109" s="390"/>
      <c r="BK109" s="390"/>
      <c r="BL109" s="390"/>
      <c r="BM109" s="391" t="s">
        <v>31</v>
      </c>
      <c r="BN109" s="392"/>
      <c r="BO109" s="392"/>
      <c r="BP109" s="393"/>
      <c r="BQ109" s="412" t="s">
        <v>33</v>
      </c>
      <c r="BR109" s="413"/>
      <c r="BS109" s="413"/>
      <c r="BT109" s="413"/>
      <c r="BU109" s="413"/>
      <c r="BV109" s="413"/>
      <c r="BW109" s="413"/>
      <c r="BX109" s="413"/>
      <c r="BY109" s="413"/>
      <c r="BZ109" s="80" t="s">
        <v>64</v>
      </c>
      <c r="CA109" s="54"/>
      <c r="CB109" s="57"/>
    </row>
    <row r="110" spans="1:80" ht="17.100000000000001" customHeight="1" thickTop="1">
      <c r="B110" s="376"/>
      <c r="C110" s="377"/>
      <c r="D110" s="353" t="s">
        <v>63</v>
      </c>
      <c r="E110" s="364"/>
      <c r="F110" s="364"/>
      <c r="G110" s="364"/>
      <c r="H110" s="364"/>
      <c r="I110" s="364"/>
      <c r="J110" s="365"/>
      <c r="K110" s="366" t="str">
        <f>IF('様式第1、別紙1'!L76="","",'様式第1、別紙1'!L76)</f>
        <v/>
      </c>
      <c r="L110" s="171"/>
      <c r="M110" s="171"/>
      <c r="N110" s="171"/>
      <c r="O110" s="171"/>
      <c r="P110" s="171"/>
      <c r="Q110" s="171"/>
      <c r="R110" s="171"/>
      <c r="S110" s="171"/>
      <c r="T110" s="171"/>
      <c r="U110" s="171"/>
      <c r="V110" s="171"/>
      <c r="W110" s="171"/>
      <c r="X110" s="171"/>
      <c r="Y110" s="171"/>
      <c r="Z110" s="367"/>
      <c r="AA110" s="368" t="s">
        <v>35</v>
      </c>
      <c r="AB110" s="369"/>
      <c r="AC110" s="369"/>
      <c r="AD110" s="369"/>
      <c r="AE110" s="369"/>
      <c r="AF110" s="370"/>
      <c r="AG110" s="371">
        <v>5</v>
      </c>
      <c r="AH110" s="372"/>
      <c r="AI110" s="373">
        <v>0</v>
      </c>
      <c r="AJ110" s="372"/>
      <c r="AK110" s="373">
        <v>0</v>
      </c>
      <c r="AL110" s="405"/>
      <c r="AM110" s="394" t="s">
        <v>34</v>
      </c>
      <c r="AN110" s="395"/>
      <c r="AO110" s="395"/>
      <c r="AP110" s="396"/>
      <c r="AQ110" s="397"/>
      <c r="AR110" s="398"/>
      <c r="AS110" s="399">
        <v>1</v>
      </c>
      <c r="AT110" s="398"/>
      <c r="AU110" s="58" t="s">
        <v>32</v>
      </c>
      <c r="AV110" s="399">
        <v>2</v>
      </c>
      <c r="AW110" s="398"/>
      <c r="AX110" s="399">
        <v>3</v>
      </c>
      <c r="AY110" s="400"/>
      <c r="AZ110" s="107" t="s">
        <v>86</v>
      </c>
      <c r="BA110" s="401"/>
      <c r="BB110" s="402"/>
      <c r="BC110" s="403"/>
      <c r="BD110" s="403"/>
      <c r="BE110" s="403"/>
      <c r="BF110" s="404"/>
      <c r="BG110" s="426"/>
      <c r="BH110" s="427"/>
      <c r="BI110" s="435"/>
      <c r="BJ110" s="427"/>
      <c r="BK110" s="435"/>
      <c r="BL110" s="436"/>
      <c r="BM110" s="361"/>
      <c r="BN110" s="362"/>
      <c r="BO110" s="362"/>
      <c r="BP110" s="363"/>
      <c r="BQ110" s="467"/>
      <c r="BR110" s="468"/>
      <c r="BS110" s="469"/>
      <c r="BT110" s="468"/>
      <c r="BU110" s="58" t="s">
        <v>32</v>
      </c>
      <c r="BV110" s="469"/>
      <c r="BW110" s="468"/>
      <c r="BX110" s="469"/>
      <c r="BY110" s="470"/>
      <c r="BZ110" s="104"/>
      <c r="CA110" s="54"/>
      <c r="CB110" s="57"/>
    </row>
    <row r="111" spans="1:80" ht="17.100000000000001" customHeight="1">
      <c r="B111" s="376"/>
      <c r="C111" s="377"/>
      <c r="D111" s="341" t="s">
        <v>634</v>
      </c>
      <c r="E111" s="342"/>
      <c r="F111" s="342"/>
      <c r="G111" s="342"/>
      <c r="H111" s="342"/>
      <c r="I111" s="342"/>
      <c r="J111" s="343"/>
      <c r="K111" s="347" t="str">
        <f>IF('様式第1、別紙1'!V76="","",'様式第1、別紙1'!V76)</f>
        <v/>
      </c>
      <c r="L111" s="348"/>
      <c r="M111" s="348"/>
      <c r="N111" s="348"/>
      <c r="O111" s="348"/>
      <c r="P111" s="348"/>
      <c r="Q111" s="348"/>
      <c r="R111" s="348"/>
      <c r="S111" s="348"/>
      <c r="T111" s="348"/>
      <c r="U111" s="348"/>
      <c r="V111" s="348"/>
      <c r="W111" s="348"/>
      <c r="X111" s="348"/>
      <c r="Y111" s="348"/>
      <c r="Z111" s="349"/>
      <c r="AA111" s="335"/>
      <c r="AB111" s="421"/>
      <c r="AC111" s="433"/>
      <c r="AD111" s="433"/>
      <c r="AE111" s="433"/>
      <c r="AF111" s="434"/>
      <c r="AG111" s="406"/>
      <c r="AH111" s="407"/>
      <c r="AI111" s="408"/>
      <c r="AJ111" s="407"/>
      <c r="AK111" s="408"/>
      <c r="AL111" s="409"/>
      <c r="AM111" s="338"/>
      <c r="AN111" s="339"/>
      <c r="AO111" s="339"/>
      <c r="AP111" s="340"/>
      <c r="AQ111" s="410"/>
      <c r="AR111" s="411"/>
      <c r="AS111" s="440"/>
      <c r="AT111" s="411"/>
      <c r="AU111" s="59" t="s">
        <v>32</v>
      </c>
      <c r="AV111" s="440"/>
      <c r="AW111" s="411"/>
      <c r="AX111" s="440"/>
      <c r="AY111" s="441"/>
      <c r="AZ111" s="108"/>
      <c r="BA111" s="335"/>
      <c r="BB111" s="421"/>
      <c r="BC111" s="422"/>
      <c r="BD111" s="422"/>
      <c r="BE111" s="422"/>
      <c r="BF111" s="423"/>
      <c r="BG111" s="406"/>
      <c r="BH111" s="407"/>
      <c r="BI111" s="408"/>
      <c r="BJ111" s="407"/>
      <c r="BK111" s="408"/>
      <c r="BL111" s="409"/>
      <c r="BM111" s="338"/>
      <c r="BN111" s="339"/>
      <c r="BO111" s="339"/>
      <c r="BP111" s="340"/>
      <c r="BQ111" s="410"/>
      <c r="BR111" s="411"/>
      <c r="BS111" s="440"/>
      <c r="BT111" s="411"/>
      <c r="BU111" s="59" t="s">
        <v>32</v>
      </c>
      <c r="BV111" s="440"/>
      <c r="BW111" s="411"/>
      <c r="BX111" s="440"/>
      <c r="BY111" s="464"/>
      <c r="BZ111" s="105"/>
      <c r="CA111" s="54"/>
      <c r="CB111" s="57"/>
    </row>
    <row r="112" spans="1:80" ht="17.100000000000001" customHeight="1">
      <c r="B112" s="376"/>
      <c r="C112" s="377"/>
      <c r="D112" s="344"/>
      <c r="E112" s="345"/>
      <c r="F112" s="345"/>
      <c r="G112" s="345"/>
      <c r="H112" s="345"/>
      <c r="I112" s="345"/>
      <c r="J112" s="346"/>
      <c r="K112" s="350"/>
      <c r="L112" s="351"/>
      <c r="M112" s="351"/>
      <c r="N112" s="351"/>
      <c r="O112" s="351"/>
      <c r="P112" s="351"/>
      <c r="Q112" s="351"/>
      <c r="R112" s="351"/>
      <c r="S112" s="351"/>
      <c r="T112" s="351"/>
      <c r="U112" s="351"/>
      <c r="V112" s="351"/>
      <c r="W112" s="351"/>
      <c r="X112" s="351"/>
      <c r="Y112" s="351"/>
      <c r="Z112" s="352"/>
      <c r="AA112" s="335"/>
      <c r="AB112" s="421"/>
      <c r="AC112" s="433"/>
      <c r="AD112" s="433"/>
      <c r="AE112" s="433"/>
      <c r="AF112" s="434"/>
      <c r="AG112" s="406"/>
      <c r="AH112" s="407"/>
      <c r="AI112" s="408"/>
      <c r="AJ112" s="407"/>
      <c r="AK112" s="408"/>
      <c r="AL112" s="409"/>
      <c r="AM112" s="338"/>
      <c r="AN112" s="339"/>
      <c r="AO112" s="339"/>
      <c r="AP112" s="340"/>
      <c r="AQ112" s="410"/>
      <c r="AR112" s="411"/>
      <c r="AS112" s="440"/>
      <c r="AT112" s="411"/>
      <c r="AU112" s="59" t="s">
        <v>32</v>
      </c>
      <c r="AV112" s="440"/>
      <c r="AW112" s="411"/>
      <c r="AX112" s="440"/>
      <c r="AY112" s="441"/>
      <c r="AZ112" s="108"/>
      <c r="BA112" s="335"/>
      <c r="BB112" s="421"/>
      <c r="BC112" s="422"/>
      <c r="BD112" s="422"/>
      <c r="BE112" s="422"/>
      <c r="BF112" s="423"/>
      <c r="BG112" s="406"/>
      <c r="BH112" s="407"/>
      <c r="BI112" s="408"/>
      <c r="BJ112" s="407"/>
      <c r="BK112" s="408"/>
      <c r="BL112" s="409"/>
      <c r="BM112" s="338"/>
      <c r="BN112" s="339"/>
      <c r="BO112" s="339"/>
      <c r="BP112" s="340"/>
      <c r="BQ112" s="410"/>
      <c r="BR112" s="411"/>
      <c r="BS112" s="440"/>
      <c r="BT112" s="411"/>
      <c r="BU112" s="59" t="s">
        <v>32</v>
      </c>
      <c r="BV112" s="440"/>
      <c r="BW112" s="411"/>
      <c r="BX112" s="440"/>
      <c r="BY112" s="464"/>
      <c r="BZ112" s="105"/>
      <c r="CA112" s="54"/>
      <c r="CB112" s="57"/>
    </row>
    <row r="113" spans="1:80" ht="17.100000000000001" customHeight="1">
      <c r="B113" s="376"/>
      <c r="C113" s="377"/>
      <c r="D113" s="353" t="s">
        <v>90</v>
      </c>
      <c r="E113" s="354"/>
      <c r="F113" s="354"/>
      <c r="G113" s="354"/>
      <c r="H113" s="354"/>
      <c r="I113" s="354"/>
      <c r="J113" s="355"/>
      <c r="K113" s="356" t="str">
        <f>IF('様式第1、別紙1'!Y76="","",'様式第1、別紙1'!Y76)</f>
        <v/>
      </c>
      <c r="L113" s="357"/>
      <c r="M113" s="357"/>
      <c r="N113" s="357"/>
      <c r="O113" s="357"/>
      <c r="P113" s="357"/>
      <c r="Q113" s="357"/>
      <c r="R113" s="357"/>
      <c r="S113" s="357"/>
      <c r="T113" s="357"/>
      <c r="U113" s="357"/>
      <c r="V113" s="357"/>
      <c r="W113" s="357"/>
      <c r="X113" s="357"/>
      <c r="Y113" s="357"/>
      <c r="Z113" s="358"/>
      <c r="AA113" s="335"/>
      <c r="AB113" s="421"/>
      <c r="AC113" s="433"/>
      <c r="AD113" s="433"/>
      <c r="AE113" s="433"/>
      <c r="AF113" s="434"/>
      <c r="AG113" s="406"/>
      <c r="AH113" s="407"/>
      <c r="AI113" s="408"/>
      <c r="AJ113" s="407"/>
      <c r="AK113" s="408"/>
      <c r="AL113" s="409"/>
      <c r="AM113" s="338"/>
      <c r="AN113" s="339"/>
      <c r="AO113" s="339"/>
      <c r="AP113" s="340"/>
      <c r="AQ113" s="410"/>
      <c r="AR113" s="411"/>
      <c r="AS113" s="440"/>
      <c r="AT113" s="411"/>
      <c r="AU113" s="59" t="s">
        <v>32</v>
      </c>
      <c r="AV113" s="440"/>
      <c r="AW113" s="411"/>
      <c r="AX113" s="440"/>
      <c r="AY113" s="441"/>
      <c r="AZ113" s="108"/>
      <c r="BA113" s="335"/>
      <c r="BB113" s="421"/>
      <c r="BC113" s="422"/>
      <c r="BD113" s="422"/>
      <c r="BE113" s="422"/>
      <c r="BF113" s="423"/>
      <c r="BG113" s="406"/>
      <c r="BH113" s="407"/>
      <c r="BI113" s="408"/>
      <c r="BJ113" s="407"/>
      <c r="BK113" s="408"/>
      <c r="BL113" s="409"/>
      <c r="BM113" s="338"/>
      <c r="BN113" s="339"/>
      <c r="BO113" s="339"/>
      <c r="BP113" s="340"/>
      <c r="BQ113" s="410"/>
      <c r="BR113" s="411"/>
      <c r="BS113" s="440"/>
      <c r="BT113" s="411"/>
      <c r="BU113" s="59" t="s">
        <v>32</v>
      </c>
      <c r="BV113" s="440"/>
      <c r="BW113" s="411"/>
      <c r="BX113" s="440"/>
      <c r="BY113" s="464"/>
      <c r="BZ113" s="105"/>
      <c r="CA113" s="54"/>
      <c r="CB113" s="57"/>
    </row>
    <row r="114" spans="1:80" ht="17.100000000000001" customHeight="1">
      <c r="B114" s="376"/>
      <c r="C114" s="377"/>
      <c r="D114" s="353" t="s">
        <v>91</v>
      </c>
      <c r="E114" s="354"/>
      <c r="F114" s="354"/>
      <c r="G114" s="354"/>
      <c r="H114" s="354"/>
      <c r="I114" s="354"/>
      <c r="J114" s="355"/>
      <c r="K114" s="329" t="str">
        <f>IF('様式第1、別紙1'!AB76="","",'様式第1、別紙1'!AB76)</f>
        <v/>
      </c>
      <c r="L114" s="330"/>
      <c r="M114" s="330"/>
      <c r="N114" s="330"/>
      <c r="O114" s="330"/>
      <c r="P114" s="330"/>
      <c r="Q114" s="330"/>
      <c r="R114" s="330"/>
      <c r="S114" s="330"/>
      <c r="T114" s="330"/>
      <c r="U114" s="330"/>
      <c r="V114" s="330"/>
      <c r="W114" s="330"/>
      <c r="X114" s="330"/>
      <c r="Y114" s="330"/>
      <c r="Z114" s="331"/>
      <c r="AA114" s="335"/>
      <c r="AB114" s="421"/>
      <c r="AC114" s="433"/>
      <c r="AD114" s="433"/>
      <c r="AE114" s="433"/>
      <c r="AF114" s="434"/>
      <c r="AG114" s="406"/>
      <c r="AH114" s="407"/>
      <c r="AI114" s="408"/>
      <c r="AJ114" s="407"/>
      <c r="AK114" s="408"/>
      <c r="AL114" s="409"/>
      <c r="AM114" s="338"/>
      <c r="AN114" s="339"/>
      <c r="AO114" s="339"/>
      <c r="AP114" s="340"/>
      <c r="AQ114" s="410"/>
      <c r="AR114" s="411"/>
      <c r="AS114" s="440"/>
      <c r="AT114" s="411"/>
      <c r="AU114" s="59" t="s">
        <v>32</v>
      </c>
      <c r="AV114" s="440"/>
      <c r="AW114" s="411"/>
      <c r="AX114" s="440"/>
      <c r="AY114" s="441"/>
      <c r="AZ114" s="108"/>
      <c r="BA114" s="335"/>
      <c r="BB114" s="421"/>
      <c r="BC114" s="422"/>
      <c r="BD114" s="422"/>
      <c r="BE114" s="422"/>
      <c r="BF114" s="423"/>
      <c r="BG114" s="406"/>
      <c r="BH114" s="407"/>
      <c r="BI114" s="408"/>
      <c r="BJ114" s="407"/>
      <c r="BK114" s="408"/>
      <c r="BL114" s="409"/>
      <c r="BM114" s="338"/>
      <c r="BN114" s="339"/>
      <c r="BO114" s="339"/>
      <c r="BP114" s="340"/>
      <c r="BQ114" s="410"/>
      <c r="BR114" s="411"/>
      <c r="BS114" s="440"/>
      <c r="BT114" s="411"/>
      <c r="BU114" s="59" t="s">
        <v>32</v>
      </c>
      <c r="BV114" s="440"/>
      <c r="BW114" s="411"/>
      <c r="BX114" s="440"/>
      <c r="BY114" s="464"/>
      <c r="BZ114" s="105"/>
      <c r="CA114" s="54"/>
      <c r="CB114" s="57"/>
    </row>
    <row r="115" spans="1:80" ht="17.100000000000001" customHeight="1">
      <c r="B115" s="376"/>
      <c r="C115" s="377"/>
      <c r="D115" s="353" t="s">
        <v>41</v>
      </c>
      <c r="E115" s="354"/>
      <c r="F115" s="354"/>
      <c r="G115" s="354"/>
      <c r="H115" s="354"/>
      <c r="I115" s="354"/>
      <c r="J115" s="355"/>
      <c r="K115" s="332" t="str">
        <f>IF('様式第1、別紙1'!AE76="","",'様式第1、別紙1'!AE76)</f>
        <v/>
      </c>
      <c r="L115" s="333"/>
      <c r="M115" s="333"/>
      <c r="N115" s="333"/>
      <c r="O115" s="333"/>
      <c r="P115" s="333"/>
      <c r="Q115" s="333"/>
      <c r="R115" s="333"/>
      <c r="S115" s="333"/>
      <c r="T115" s="333"/>
      <c r="U115" s="333"/>
      <c r="V115" s="333"/>
      <c r="W115" s="333"/>
      <c r="X115" s="333"/>
      <c r="Y115" s="333"/>
      <c r="Z115" s="334"/>
      <c r="AA115" s="335"/>
      <c r="AB115" s="336"/>
      <c r="AC115" s="336"/>
      <c r="AD115" s="336"/>
      <c r="AE115" s="336"/>
      <c r="AF115" s="337"/>
      <c r="AG115" s="465"/>
      <c r="AH115" s="425"/>
      <c r="AI115" s="424"/>
      <c r="AJ115" s="425"/>
      <c r="AK115" s="424"/>
      <c r="AL115" s="337"/>
      <c r="AM115" s="338"/>
      <c r="AN115" s="339"/>
      <c r="AO115" s="339"/>
      <c r="AP115" s="340"/>
      <c r="AQ115" s="338"/>
      <c r="AR115" s="466"/>
      <c r="AS115" s="461"/>
      <c r="AT115" s="466"/>
      <c r="AU115" s="59" t="s">
        <v>32</v>
      </c>
      <c r="AV115" s="461"/>
      <c r="AW115" s="466"/>
      <c r="AX115" s="461"/>
      <c r="AY115" s="462"/>
      <c r="AZ115" s="108"/>
      <c r="BA115" s="335"/>
      <c r="BB115" s="336"/>
      <c r="BC115" s="336"/>
      <c r="BD115" s="336"/>
      <c r="BE115" s="336"/>
      <c r="BF115" s="337"/>
      <c r="BG115" s="465"/>
      <c r="BH115" s="425"/>
      <c r="BI115" s="424"/>
      <c r="BJ115" s="425"/>
      <c r="BK115" s="424"/>
      <c r="BL115" s="337"/>
      <c r="BM115" s="338"/>
      <c r="BN115" s="339"/>
      <c r="BO115" s="339"/>
      <c r="BP115" s="340"/>
      <c r="BQ115" s="338"/>
      <c r="BR115" s="466"/>
      <c r="BS115" s="461"/>
      <c r="BT115" s="466"/>
      <c r="BU115" s="59" t="s">
        <v>32</v>
      </c>
      <c r="BV115" s="461"/>
      <c r="BW115" s="466"/>
      <c r="BX115" s="461"/>
      <c r="BY115" s="462"/>
      <c r="BZ115" s="105"/>
      <c r="CA115" s="54"/>
      <c r="CB115" s="57"/>
    </row>
    <row r="116" spans="1:80" ht="17.100000000000001" customHeight="1" thickBot="1">
      <c r="B116" s="378"/>
      <c r="C116" s="379"/>
      <c r="D116" s="442" t="s">
        <v>42</v>
      </c>
      <c r="E116" s="443"/>
      <c r="F116" s="443"/>
      <c r="G116" s="443"/>
      <c r="H116" s="443"/>
      <c r="I116" s="443"/>
      <c r="J116" s="444"/>
      <c r="K116" s="445" t="str">
        <f>IF('様式第1、別紙1'!AH76="","",'様式第1、別紙1'!AH76)</f>
        <v/>
      </c>
      <c r="L116" s="446"/>
      <c r="M116" s="446"/>
      <c r="N116" s="446"/>
      <c r="O116" s="446"/>
      <c r="P116" s="446"/>
      <c r="Q116" s="446"/>
      <c r="R116" s="446"/>
      <c r="S116" s="446"/>
      <c r="T116" s="446"/>
      <c r="U116" s="446"/>
      <c r="V116" s="446"/>
      <c r="W116" s="446"/>
      <c r="X116" s="446"/>
      <c r="Y116" s="446"/>
      <c r="Z116" s="447"/>
      <c r="AA116" s="428"/>
      <c r="AB116" s="429"/>
      <c r="AC116" s="430"/>
      <c r="AD116" s="430"/>
      <c r="AE116" s="430"/>
      <c r="AF116" s="431"/>
      <c r="AG116" s="432"/>
      <c r="AH116" s="416"/>
      <c r="AI116" s="415"/>
      <c r="AJ116" s="416"/>
      <c r="AK116" s="415"/>
      <c r="AL116" s="417"/>
      <c r="AM116" s="418"/>
      <c r="AN116" s="419"/>
      <c r="AO116" s="419"/>
      <c r="AP116" s="420"/>
      <c r="AQ116" s="463"/>
      <c r="AR116" s="457"/>
      <c r="AS116" s="455"/>
      <c r="AT116" s="457"/>
      <c r="AU116" s="60" t="s">
        <v>32</v>
      </c>
      <c r="AV116" s="455"/>
      <c r="AW116" s="457"/>
      <c r="AX116" s="455"/>
      <c r="AY116" s="458"/>
      <c r="AZ116" s="108"/>
      <c r="BA116" s="428"/>
      <c r="BB116" s="429"/>
      <c r="BC116" s="459"/>
      <c r="BD116" s="459"/>
      <c r="BE116" s="459"/>
      <c r="BF116" s="460"/>
      <c r="BG116" s="432"/>
      <c r="BH116" s="416"/>
      <c r="BI116" s="415"/>
      <c r="BJ116" s="416"/>
      <c r="BK116" s="415"/>
      <c r="BL116" s="417"/>
      <c r="BM116" s="418"/>
      <c r="BN116" s="419"/>
      <c r="BO116" s="419"/>
      <c r="BP116" s="420"/>
      <c r="BQ116" s="463"/>
      <c r="BR116" s="457"/>
      <c r="BS116" s="455"/>
      <c r="BT116" s="457"/>
      <c r="BU116" s="60" t="s">
        <v>32</v>
      </c>
      <c r="BV116" s="455"/>
      <c r="BW116" s="457"/>
      <c r="BX116" s="455"/>
      <c r="BY116" s="456"/>
      <c r="BZ116" s="106"/>
      <c r="CA116" s="54"/>
      <c r="CB116" s="57"/>
    </row>
    <row r="117" spans="1:80" ht="17.100000000000001" customHeight="1" thickBot="1">
      <c r="A117" s="53"/>
      <c r="B117" s="374">
        <v>14</v>
      </c>
      <c r="C117" s="375"/>
      <c r="D117" s="380" t="s">
        <v>85</v>
      </c>
      <c r="E117" s="381"/>
      <c r="F117" s="381"/>
      <c r="G117" s="381"/>
      <c r="H117" s="381"/>
      <c r="I117" s="381"/>
      <c r="J117" s="382"/>
      <c r="K117" s="383" t="str">
        <f>IF('様式第1、別紙1'!H77="","",'様式第1、別紙1'!H77)</f>
        <v/>
      </c>
      <c r="L117" s="384"/>
      <c r="M117" s="384"/>
      <c r="N117" s="384"/>
      <c r="O117" s="384"/>
      <c r="P117" s="384"/>
      <c r="Q117" s="384"/>
      <c r="R117" s="384"/>
      <c r="S117" s="384"/>
      <c r="T117" s="384"/>
      <c r="U117" s="384"/>
      <c r="V117" s="384"/>
      <c r="W117" s="384"/>
      <c r="X117" s="384"/>
      <c r="Y117" s="384"/>
      <c r="Z117" s="385"/>
      <c r="AA117" s="386" t="s">
        <v>29</v>
      </c>
      <c r="AB117" s="387"/>
      <c r="AC117" s="387"/>
      <c r="AD117" s="387"/>
      <c r="AE117" s="387"/>
      <c r="AF117" s="388"/>
      <c r="AG117" s="389" t="s">
        <v>30</v>
      </c>
      <c r="AH117" s="390"/>
      <c r="AI117" s="390"/>
      <c r="AJ117" s="390"/>
      <c r="AK117" s="390"/>
      <c r="AL117" s="390"/>
      <c r="AM117" s="391" t="s">
        <v>31</v>
      </c>
      <c r="AN117" s="392"/>
      <c r="AO117" s="392"/>
      <c r="AP117" s="393"/>
      <c r="AQ117" s="412" t="s">
        <v>33</v>
      </c>
      <c r="AR117" s="413"/>
      <c r="AS117" s="413"/>
      <c r="AT117" s="413"/>
      <c r="AU117" s="413"/>
      <c r="AV117" s="413"/>
      <c r="AW117" s="413"/>
      <c r="AX117" s="413"/>
      <c r="AY117" s="414"/>
      <c r="AZ117" s="100" t="s">
        <v>64</v>
      </c>
      <c r="BA117" s="386" t="s">
        <v>29</v>
      </c>
      <c r="BB117" s="387"/>
      <c r="BC117" s="387"/>
      <c r="BD117" s="387"/>
      <c r="BE117" s="387"/>
      <c r="BF117" s="388"/>
      <c r="BG117" s="389" t="s">
        <v>30</v>
      </c>
      <c r="BH117" s="390"/>
      <c r="BI117" s="390"/>
      <c r="BJ117" s="390"/>
      <c r="BK117" s="390"/>
      <c r="BL117" s="390"/>
      <c r="BM117" s="391" t="s">
        <v>31</v>
      </c>
      <c r="BN117" s="392"/>
      <c r="BO117" s="392"/>
      <c r="BP117" s="393"/>
      <c r="BQ117" s="412" t="s">
        <v>33</v>
      </c>
      <c r="BR117" s="413"/>
      <c r="BS117" s="413"/>
      <c r="BT117" s="413"/>
      <c r="BU117" s="413"/>
      <c r="BV117" s="413"/>
      <c r="BW117" s="413"/>
      <c r="BX117" s="413"/>
      <c r="BY117" s="413"/>
      <c r="BZ117" s="80" t="s">
        <v>64</v>
      </c>
      <c r="CA117" s="54"/>
      <c r="CB117" s="57"/>
    </row>
    <row r="118" spans="1:80" ht="17.100000000000001" customHeight="1" thickTop="1">
      <c r="B118" s="376"/>
      <c r="C118" s="377"/>
      <c r="D118" s="353" t="s">
        <v>63</v>
      </c>
      <c r="E118" s="364"/>
      <c r="F118" s="364"/>
      <c r="G118" s="364"/>
      <c r="H118" s="364"/>
      <c r="I118" s="364"/>
      <c r="J118" s="365"/>
      <c r="K118" s="366" t="str">
        <f>IF('様式第1、別紙1'!L77="","",'様式第1、別紙1'!L77)</f>
        <v/>
      </c>
      <c r="L118" s="171"/>
      <c r="M118" s="171"/>
      <c r="N118" s="171"/>
      <c r="O118" s="171"/>
      <c r="P118" s="171"/>
      <c r="Q118" s="171"/>
      <c r="R118" s="171"/>
      <c r="S118" s="171"/>
      <c r="T118" s="171"/>
      <c r="U118" s="171"/>
      <c r="V118" s="171"/>
      <c r="W118" s="171"/>
      <c r="X118" s="171"/>
      <c r="Y118" s="171"/>
      <c r="Z118" s="367"/>
      <c r="AA118" s="368" t="s">
        <v>35</v>
      </c>
      <c r="AB118" s="369"/>
      <c r="AC118" s="369"/>
      <c r="AD118" s="369"/>
      <c r="AE118" s="369"/>
      <c r="AF118" s="370"/>
      <c r="AG118" s="371">
        <v>5</v>
      </c>
      <c r="AH118" s="372"/>
      <c r="AI118" s="373">
        <v>0</v>
      </c>
      <c r="AJ118" s="372"/>
      <c r="AK118" s="373">
        <v>0</v>
      </c>
      <c r="AL118" s="405"/>
      <c r="AM118" s="394" t="s">
        <v>34</v>
      </c>
      <c r="AN118" s="395"/>
      <c r="AO118" s="395"/>
      <c r="AP118" s="396"/>
      <c r="AQ118" s="397"/>
      <c r="AR118" s="398"/>
      <c r="AS118" s="399">
        <v>1</v>
      </c>
      <c r="AT118" s="398"/>
      <c r="AU118" s="58" t="s">
        <v>32</v>
      </c>
      <c r="AV118" s="399">
        <v>2</v>
      </c>
      <c r="AW118" s="398"/>
      <c r="AX118" s="399">
        <v>3</v>
      </c>
      <c r="AY118" s="400"/>
      <c r="AZ118" s="107" t="s">
        <v>86</v>
      </c>
      <c r="BA118" s="401"/>
      <c r="BB118" s="402"/>
      <c r="BC118" s="403"/>
      <c r="BD118" s="403"/>
      <c r="BE118" s="403"/>
      <c r="BF118" s="404"/>
      <c r="BG118" s="426"/>
      <c r="BH118" s="427"/>
      <c r="BI118" s="435"/>
      <c r="BJ118" s="427"/>
      <c r="BK118" s="435"/>
      <c r="BL118" s="436"/>
      <c r="BM118" s="361"/>
      <c r="BN118" s="362"/>
      <c r="BO118" s="362"/>
      <c r="BP118" s="363"/>
      <c r="BQ118" s="467"/>
      <c r="BR118" s="468"/>
      <c r="BS118" s="469"/>
      <c r="BT118" s="468"/>
      <c r="BU118" s="58" t="s">
        <v>32</v>
      </c>
      <c r="BV118" s="469"/>
      <c r="BW118" s="468"/>
      <c r="BX118" s="469"/>
      <c r="BY118" s="470"/>
      <c r="BZ118" s="104"/>
      <c r="CA118" s="54"/>
      <c r="CB118" s="57"/>
    </row>
    <row r="119" spans="1:80" ht="17.100000000000001" customHeight="1">
      <c r="B119" s="376"/>
      <c r="C119" s="377"/>
      <c r="D119" s="341" t="s">
        <v>634</v>
      </c>
      <c r="E119" s="342"/>
      <c r="F119" s="342"/>
      <c r="G119" s="342"/>
      <c r="H119" s="342"/>
      <c r="I119" s="342"/>
      <c r="J119" s="343"/>
      <c r="K119" s="347" t="str">
        <f>IF('様式第1、別紙1'!V77="","",'様式第1、別紙1'!V77)</f>
        <v/>
      </c>
      <c r="L119" s="348"/>
      <c r="M119" s="348"/>
      <c r="N119" s="348"/>
      <c r="O119" s="348"/>
      <c r="P119" s="348"/>
      <c r="Q119" s="348"/>
      <c r="R119" s="348"/>
      <c r="S119" s="348"/>
      <c r="T119" s="348"/>
      <c r="U119" s="348"/>
      <c r="V119" s="348"/>
      <c r="W119" s="348"/>
      <c r="X119" s="348"/>
      <c r="Y119" s="348"/>
      <c r="Z119" s="349"/>
      <c r="AA119" s="335"/>
      <c r="AB119" s="421"/>
      <c r="AC119" s="433"/>
      <c r="AD119" s="433"/>
      <c r="AE119" s="433"/>
      <c r="AF119" s="434"/>
      <c r="AG119" s="406"/>
      <c r="AH119" s="407"/>
      <c r="AI119" s="408"/>
      <c r="AJ119" s="407"/>
      <c r="AK119" s="408"/>
      <c r="AL119" s="409"/>
      <c r="AM119" s="338"/>
      <c r="AN119" s="339"/>
      <c r="AO119" s="339"/>
      <c r="AP119" s="340"/>
      <c r="AQ119" s="410"/>
      <c r="AR119" s="411"/>
      <c r="AS119" s="440"/>
      <c r="AT119" s="411"/>
      <c r="AU119" s="59" t="s">
        <v>32</v>
      </c>
      <c r="AV119" s="440"/>
      <c r="AW119" s="411"/>
      <c r="AX119" s="440"/>
      <c r="AY119" s="441"/>
      <c r="AZ119" s="108"/>
      <c r="BA119" s="335"/>
      <c r="BB119" s="421"/>
      <c r="BC119" s="422"/>
      <c r="BD119" s="422"/>
      <c r="BE119" s="422"/>
      <c r="BF119" s="423"/>
      <c r="BG119" s="406"/>
      <c r="BH119" s="407"/>
      <c r="BI119" s="408"/>
      <c r="BJ119" s="407"/>
      <c r="BK119" s="408"/>
      <c r="BL119" s="409"/>
      <c r="BM119" s="338"/>
      <c r="BN119" s="339"/>
      <c r="BO119" s="339"/>
      <c r="BP119" s="340"/>
      <c r="BQ119" s="410"/>
      <c r="BR119" s="411"/>
      <c r="BS119" s="440"/>
      <c r="BT119" s="411"/>
      <c r="BU119" s="59" t="s">
        <v>32</v>
      </c>
      <c r="BV119" s="440"/>
      <c r="BW119" s="411"/>
      <c r="BX119" s="440"/>
      <c r="BY119" s="464"/>
      <c r="BZ119" s="105"/>
      <c r="CA119" s="54"/>
      <c r="CB119" s="57"/>
    </row>
    <row r="120" spans="1:80" ht="17.100000000000001" customHeight="1">
      <c r="B120" s="376"/>
      <c r="C120" s="377"/>
      <c r="D120" s="344"/>
      <c r="E120" s="345"/>
      <c r="F120" s="345"/>
      <c r="G120" s="345"/>
      <c r="H120" s="345"/>
      <c r="I120" s="345"/>
      <c r="J120" s="346"/>
      <c r="K120" s="350"/>
      <c r="L120" s="351"/>
      <c r="M120" s="351"/>
      <c r="N120" s="351"/>
      <c r="O120" s="351"/>
      <c r="P120" s="351"/>
      <c r="Q120" s="351"/>
      <c r="R120" s="351"/>
      <c r="S120" s="351"/>
      <c r="T120" s="351"/>
      <c r="U120" s="351"/>
      <c r="V120" s="351"/>
      <c r="W120" s="351"/>
      <c r="X120" s="351"/>
      <c r="Y120" s="351"/>
      <c r="Z120" s="352"/>
      <c r="AA120" s="335"/>
      <c r="AB120" s="421"/>
      <c r="AC120" s="433"/>
      <c r="AD120" s="433"/>
      <c r="AE120" s="433"/>
      <c r="AF120" s="434"/>
      <c r="AG120" s="406"/>
      <c r="AH120" s="407"/>
      <c r="AI120" s="408"/>
      <c r="AJ120" s="407"/>
      <c r="AK120" s="408"/>
      <c r="AL120" s="409"/>
      <c r="AM120" s="338"/>
      <c r="AN120" s="339"/>
      <c r="AO120" s="339"/>
      <c r="AP120" s="340"/>
      <c r="AQ120" s="410"/>
      <c r="AR120" s="411"/>
      <c r="AS120" s="440"/>
      <c r="AT120" s="411"/>
      <c r="AU120" s="59" t="s">
        <v>32</v>
      </c>
      <c r="AV120" s="440"/>
      <c r="AW120" s="411"/>
      <c r="AX120" s="440"/>
      <c r="AY120" s="441"/>
      <c r="AZ120" s="108"/>
      <c r="BA120" s="335"/>
      <c r="BB120" s="421"/>
      <c r="BC120" s="422"/>
      <c r="BD120" s="422"/>
      <c r="BE120" s="422"/>
      <c r="BF120" s="423"/>
      <c r="BG120" s="406"/>
      <c r="BH120" s="407"/>
      <c r="BI120" s="408"/>
      <c r="BJ120" s="407"/>
      <c r="BK120" s="408"/>
      <c r="BL120" s="409"/>
      <c r="BM120" s="338"/>
      <c r="BN120" s="339"/>
      <c r="BO120" s="339"/>
      <c r="BP120" s="340"/>
      <c r="BQ120" s="410"/>
      <c r="BR120" s="411"/>
      <c r="BS120" s="440"/>
      <c r="BT120" s="411"/>
      <c r="BU120" s="59" t="s">
        <v>32</v>
      </c>
      <c r="BV120" s="440"/>
      <c r="BW120" s="411"/>
      <c r="BX120" s="440"/>
      <c r="BY120" s="464"/>
      <c r="BZ120" s="105"/>
      <c r="CA120" s="54"/>
      <c r="CB120" s="57"/>
    </row>
    <row r="121" spans="1:80" ht="17.100000000000001" customHeight="1">
      <c r="B121" s="376"/>
      <c r="C121" s="377"/>
      <c r="D121" s="353" t="s">
        <v>90</v>
      </c>
      <c r="E121" s="354"/>
      <c r="F121" s="354"/>
      <c r="G121" s="354"/>
      <c r="H121" s="354"/>
      <c r="I121" s="354"/>
      <c r="J121" s="355"/>
      <c r="K121" s="356" t="str">
        <f>IF('様式第1、別紙1'!Y77="","",'様式第1、別紙1'!Y77)</f>
        <v/>
      </c>
      <c r="L121" s="357"/>
      <c r="M121" s="357"/>
      <c r="N121" s="357"/>
      <c r="O121" s="357"/>
      <c r="P121" s="357"/>
      <c r="Q121" s="357"/>
      <c r="R121" s="357"/>
      <c r="S121" s="357"/>
      <c r="T121" s="357"/>
      <c r="U121" s="357"/>
      <c r="V121" s="357"/>
      <c r="W121" s="357"/>
      <c r="X121" s="357"/>
      <c r="Y121" s="357"/>
      <c r="Z121" s="358"/>
      <c r="AA121" s="335"/>
      <c r="AB121" s="421"/>
      <c r="AC121" s="433"/>
      <c r="AD121" s="433"/>
      <c r="AE121" s="433"/>
      <c r="AF121" s="434"/>
      <c r="AG121" s="406"/>
      <c r="AH121" s="407"/>
      <c r="AI121" s="408"/>
      <c r="AJ121" s="407"/>
      <c r="AK121" s="408"/>
      <c r="AL121" s="409"/>
      <c r="AM121" s="338"/>
      <c r="AN121" s="339"/>
      <c r="AO121" s="339"/>
      <c r="AP121" s="340"/>
      <c r="AQ121" s="410"/>
      <c r="AR121" s="411"/>
      <c r="AS121" s="440"/>
      <c r="AT121" s="411"/>
      <c r="AU121" s="59" t="s">
        <v>32</v>
      </c>
      <c r="AV121" s="440"/>
      <c r="AW121" s="411"/>
      <c r="AX121" s="440"/>
      <c r="AY121" s="441"/>
      <c r="AZ121" s="108"/>
      <c r="BA121" s="335"/>
      <c r="BB121" s="421"/>
      <c r="BC121" s="422"/>
      <c r="BD121" s="422"/>
      <c r="BE121" s="422"/>
      <c r="BF121" s="423"/>
      <c r="BG121" s="406"/>
      <c r="BH121" s="407"/>
      <c r="BI121" s="408"/>
      <c r="BJ121" s="407"/>
      <c r="BK121" s="408"/>
      <c r="BL121" s="409"/>
      <c r="BM121" s="338"/>
      <c r="BN121" s="339"/>
      <c r="BO121" s="339"/>
      <c r="BP121" s="340"/>
      <c r="BQ121" s="410"/>
      <c r="BR121" s="411"/>
      <c r="BS121" s="440"/>
      <c r="BT121" s="411"/>
      <c r="BU121" s="59" t="s">
        <v>32</v>
      </c>
      <c r="BV121" s="440"/>
      <c r="BW121" s="411"/>
      <c r="BX121" s="440"/>
      <c r="BY121" s="464"/>
      <c r="BZ121" s="105"/>
      <c r="CA121" s="54"/>
      <c r="CB121" s="57"/>
    </row>
    <row r="122" spans="1:80" ht="17.100000000000001" customHeight="1">
      <c r="B122" s="376"/>
      <c r="C122" s="377"/>
      <c r="D122" s="353" t="s">
        <v>91</v>
      </c>
      <c r="E122" s="354"/>
      <c r="F122" s="354"/>
      <c r="G122" s="354"/>
      <c r="H122" s="354"/>
      <c r="I122" s="354"/>
      <c r="J122" s="355"/>
      <c r="K122" s="329" t="str">
        <f>IF('様式第1、別紙1'!AB77="","",'様式第1、別紙1'!AB77)</f>
        <v/>
      </c>
      <c r="L122" s="330"/>
      <c r="M122" s="330"/>
      <c r="N122" s="330"/>
      <c r="O122" s="330"/>
      <c r="P122" s="330"/>
      <c r="Q122" s="330"/>
      <c r="R122" s="330"/>
      <c r="S122" s="330"/>
      <c r="T122" s="330"/>
      <c r="U122" s="330"/>
      <c r="V122" s="330"/>
      <c r="W122" s="330"/>
      <c r="X122" s="330"/>
      <c r="Y122" s="330"/>
      <c r="Z122" s="331"/>
      <c r="AA122" s="335"/>
      <c r="AB122" s="421"/>
      <c r="AC122" s="433"/>
      <c r="AD122" s="433"/>
      <c r="AE122" s="433"/>
      <c r="AF122" s="434"/>
      <c r="AG122" s="406"/>
      <c r="AH122" s="407"/>
      <c r="AI122" s="408"/>
      <c r="AJ122" s="407"/>
      <c r="AK122" s="408"/>
      <c r="AL122" s="409"/>
      <c r="AM122" s="338"/>
      <c r="AN122" s="339"/>
      <c r="AO122" s="339"/>
      <c r="AP122" s="340"/>
      <c r="AQ122" s="410"/>
      <c r="AR122" s="411"/>
      <c r="AS122" s="440"/>
      <c r="AT122" s="411"/>
      <c r="AU122" s="59" t="s">
        <v>32</v>
      </c>
      <c r="AV122" s="440"/>
      <c r="AW122" s="411"/>
      <c r="AX122" s="440"/>
      <c r="AY122" s="441"/>
      <c r="AZ122" s="108"/>
      <c r="BA122" s="335"/>
      <c r="BB122" s="421"/>
      <c r="BC122" s="422"/>
      <c r="BD122" s="422"/>
      <c r="BE122" s="422"/>
      <c r="BF122" s="423"/>
      <c r="BG122" s="406"/>
      <c r="BH122" s="407"/>
      <c r="BI122" s="408"/>
      <c r="BJ122" s="407"/>
      <c r="BK122" s="408"/>
      <c r="BL122" s="409"/>
      <c r="BM122" s="338"/>
      <c r="BN122" s="339"/>
      <c r="BO122" s="339"/>
      <c r="BP122" s="340"/>
      <c r="BQ122" s="410"/>
      <c r="BR122" s="411"/>
      <c r="BS122" s="440"/>
      <c r="BT122" s="411"/>
      <c r="BU122" s="59" t="s">
        <v>32</v>
      </c>
      <c r="BV122" s="440"/>
      <c r="BW122" s="411"/>
      <c r="BX122" s="440"/>
      <c r="BY122" s="464"/>
      <c r="BZ122" s="105"/>
      <c r="CA122" s="54"/>
      <c r="CB122" s="57"/>
    </row>
    <row r="123" spans="1:80" ht="17.100000000000001" customHeight="1">
      <c r="B123" s="376"/>
      <c r="C123" s="377"/>
      <c r="D123" s="353" t="s">
        <v>41</v>
      </c>
      <c r="E123" s="354"/>
      <c r="F123" s="354"/>
      <c r="G123" s="354"/>
      <c r="H123" s="354"/>
      <c r="I123" s="354"/>
      <c r="J123" s="355"/>
      <c r="K123" s="332" t="str">
        <f>IF('様式第1、別紙1'!AE77="","",'様式第1、別紙1'!AE77)</f>
        <v/>
      </c>
      <c r="L123" s="333"/>
      <c r="M123" s="333"/>
      <c r="N123" s="333"/>
      <c r="O123" s="333"/>
      <c r="P123" s="333"/>
      <c r="Q123" s="333"/>
      <c r="R123" s="333"/>
      <c r="S123" s="333"/>
      <c r="T123" s="333"/>
      <c r="U123" s="333"/>
      <c r="V123" s="333"/>
      <c r="W123" s="333"/>
      <c r="X123" s="333"/>
      <c r="Y123" s="333"/>
      <c r="Z123" s="334"/>
      <c r="AA123" s="335"/>
      <c r="AB123" s="336"/>
      <c r="AC123" s="336"/>
      <c r="AD123" s="336"/>
      <c r="AE123" s="336"/>
      <c r="AF123" s="337"/>
      <c r="AG123" s="465"/>
      <c r="AH123" s="425"/>
      <c r="AI123" s="424"/>
      <c r="AJ123" s="425"/>
      <c r="AK123" s="424"/>
      <c r="AL123" s="337"/>
      <c r="AM123" s="338"/>
      <c r="AN123" s="339"/>
      <c r="AO123" s="339"/>
      <c r="AP123" s="340"/>
      <c r="AQ123" s="338"/>
      <c r="AR123" s="466"/>
      <c r="AS123" s="461"/>
      <c r="AT123" s="466"/>
      <c r="AU123" s="59" t="s">
        <v>32</v>
      </c>
      <c r="AV123" s="461"/>
      <c r="AW123" s="466"/>
      <c r="AX123" s="461"/>
      <c r="AY123" s="462"/>
      <c r="AZ123" s="108"/>
      <c r="BA123" s="335"/>
      <c r="BB123" s="336"/>
      <c r="BC123" s="336"/>
      <c r="BD123" s="336"/>
      <c r="BE123" s="336"/>
      <c r="BF123" s="337"/>
      <c r="BG123" s="465"/>
      <c r="BH123" s="425"/>
      <c r="BI123" s="424"/>
      <c r="BJ123" s="425"/>
      <c r="BK123" s="424"/>
      <c r="BL123" s="337"/>
      <c r="BM123" s="338"/>
      <c r="BN123" s="339"/>
      <c r="BO123" s="339"/>
      <c r="BP123" s="340"/>
      <c r="BQ123" s="338"/>
      <c r="BR123" s="466"/>
      <c r="BS123" s="461"/>
      <c r="BT123" s="466"/>
      <c r="BU123" s="59" t="s">
        <v>32</v>
      </c>
      <c r="BV123" s="461"/>
      <c r="BW123" s="466"/>
      <c r="BX123" s="461"/>
      <c r="BY123" s="462"/>
      <c r="BZ123" s="105"/>
      <c r="CA123" s="54"/>
      <c r="CB123" s="57"/>
    </row>
    <row r="124" spans="1:80" ht="17.100000000000001" customHeight="1" thickBot="1">
      <c r="B124" s="378"/>
      <c r="C124" s="379"/>
      <c r="D124" s="442" t="s">
        <v>42</v>
      </c>
      <c r="E124" s="443"/>
      <c r="F124" s="443"/>
      <c r="G124" s="443"/>
      <c r="H124" s="443"/>
      <c r="I124" s="443"/>
      <c r="J124" s="444"/>
      <c r="K124" s="445" t="str">
        <f>IF('様式第1、別紙1'!AH77="","",'様式第1、別紙1'!AH77)</f>
        <v/>
      </c>
      <c r="L124" s="446"/>
      <c r="M124" s="446"/>
      <c r="N124" s="446"/>
      <c r="O124" s="446"/>
      <c r="P124" s="446"/>
      <c r="Q124" s="446"/>
      <c r="R124" s="446"/>
      <c r="S124" s="446"/>
      <c r="T124" s="446"/>
      <c r="U124" s="446"/>
      <c r="V124" s="446"/>
      <c r="W124" s="446"/>
      <c r="X124" s="446"/>
      <c r="Y124" s="446"/>
      <c r="Z124" s="447"/>
      <c r="AA124" s="428"/>
      <c r="AB124" s="429"/>
      <c r="AC124" s="430"/>
      <c r="AD124" s="430"/>
      <c r="AE124" s="430"/>
      <c r="AF124" s="431"/>
      <c r="AG124" s="432"/>
      <c r="AH124" s="416"/>
      <c r="AI124" s="415"/>
      <c r="AJ124" s="416"/>
      <c r="AK124" s="415"/>
      <c r="AL124" s="417"/>
      <c r="AM124" s="418"/>
      <c r="AN124" s="419"/>
      <c r="AO124" s="419"/>
      <c r="AP124" s="420"/>
      <c r="AQ124" s="463"/>
      <c r="AR124" s="457"/>
      <c r="AS124" s="455"/>
      <c r="AT124" s="457"/>
      <c r="AU124" s="60" t="s">
        <v>32</v>
      </c>
      <c r="AV124" s="455"/>
      <c r="AW124" s="457"/>
      <c r="AX124" s="455"/>
      <c r="AY124" s="458"/>
      <c r="AZ124" s="108"/>
      <c r="BA124" s="428"/>
      <c r="BB124" s="429"/>
      <c r="BC124" s="459"/>
      <c r="BD124" s="459"/>
      <c r="BE124" s="459"/>
      <c r="BF124" s="460"/>
      <c r="BG124" s="432"/>
      <c r="BH124" s="416"/>
      <c r="BI124" s="415"/>
      <c r="BJ124" s="416"/>
      <c r="BK124" s="415"/>
      <c r="BL124" s="417"/>
      <c r="BM124" s="418"/>
      <c r="BN124" s="419"/>
      <c r="BO124" s="419"/>
      <c r="BP124" s="420"/>
      <c r="BQ124" s="463"/>
      <c r="BR124" s="457"/>
      <c r="BS124" s="455"/>
      <c r="BT124" s="457"/>
      <c r="BU124" s="60" t="s">
        <v>32</v>
      </c>
      <c r="BV124" s="455"/>
      <c r="BW124" s="457"/>
      <c r="BX124" s="455"/>
      <c r="BY124" s="456"/>
      <c r="BZ124" s="106"/>
      <c r="CA124" s="54"/>
      <c r="CB124" s="57"/>
    </row>
    <row r="125" spans="1:80" ht="17.100000000000001" customHeight="1" thickBot="1">
      <c r="A125" s="53"/>
      <c r="B125" s="374">
        <v>15</v>
      </c>
      <c r="C125" s="375"/>
      <c r="D125" s="380" t="s">
        <v>85</v>
      </c>
      <c r="E125" s="381"/>
      <c r="F125" s="381"/>
      <c r="G125" s="381"/>
      <c r="H125" s="381"/>
      <c r="I125" s="381"/>
      <c r="J125" s="382"/>
      <c r="K125" s="383" t="str">
        <f>IF('様式第1、別紙1'!H78="","",'様式第1、別紙1'!H78)</f>
        <v/>
      </c>
      <c r="L125" s="384"/>
      <c r="M125" s="384"/>
      <c r="N125" s="384"/>
      <c r="O125" s="384"/>
      <c r="P125" s="384"/>
      <c r="Q125" s="384"/>
      <c r="R125" s="384"/>
      <c r="S125" s="384"/>
      <c r="T125" s="384"/>
      <c r="U125" s="384"/>
      <c r="V125" s="384"/>
      <c r="W125" s="384"/>
      <c r="X125" s="384"/>
      <c r="Y125" s="384"/>
      <c r="Z125" s="385"/>
      <c r="AA125" s="386" t="s">
        <v>29</v>
      </c>
      <c r="AB125" s="387"/>
      <c r="AC125" s="387"/>
      <c r="AD125" s="387"/>
      <c r="AE125" s="387"/>
      <c r="AF125" s="388"/>
      <c r="AG125" s="389" t="s">
        <v>30</v>
      </c>
      <c r="AH125" s="390"/>
      <c r="AI125" s="390"/>
      <c r="AJ125" s="390"/>
      <c r="AK125" s="390"/>
      <c r="AL125" s="390"/>
      <c r="AM125" s="391" t="s">
        <v>31</v>
      </c>
      <c r="AN125" s="392"/>
      <c r="AO125" s="392"/>
      <c r="AP125" s="393"/>
      <c r="AQ125" s="412" t="s">
        <v>33</v>
      </c>
      <c r="AR125" s="413"/>
      <c r="AS125" s="413"/>
      <c r="AT125" s="413"/>
      <c r="AU125" s="413"/>
      <c r="AV125" s="413"/>
      <c r="AW125" s="413"/>
      <c r="AX125" s="413"/>
      <c r="AY125" s="414"/>
      <c r="AZ125" s="100" t="s">
        <v>64</v>
      </c>
      <c r="BA125" s="386" t="s">
        <v>29</v>
      </c>
      <c r="BB125" s="387"/>
      <c r="BC125" s="387"/>
      <c r="BD125" s="387"/>
      <c r="BE125" s="387"/>
      <c r="BF125" s="388"/>
      <c r="BG125" s="389" t="s">
        <v>30</v>
      </c>
      <c r="BH125" s="390"/>
      <c r="BI125" s="390"/>
      <c r="BJ125" s="390"/>
      <c r="BK125" s="390"/>
      <c r="BL125" s="390"/>
      <c r="BM125" s="391" t="s">
        <v>31</v>
      </c>
      <c r="BN125" s="392"/>
      <c r="BO125" s="392"/>
      <c r="BP125" s="393"/>
      <c r="BQ125" s="412" t="s">
        <v>33</v>
      </c>
      <c r="BR125" s="413"/>
      <c r="BS125" s="413"/>
      <c r="BT125" s="413"/>
      <c r="BU125" s="413"/>
      <c r="BV125" s="413"/>
      <c r="BW125" s="413"/>
      <c r="BX125" s="413"/>
      <c r="BY125" s="413"/>
      <c r="BZ125" s="80" t="s">
        <v>64</v>
      </c>
      <c r="CA125" s="54"/>
      <c r="CB125" s="57"/>
    </row>
    <row r="126" spans="1:80" ht="17.100000000000001" customHeight="1" thickTop="1">
      <c r="B126" s="376"/>
      <c r="C126" s="377"/>
      <c r="D126" s="353" t="s">
        <v>63</v>
      </c>
      <c r="E126" s="364"/>
      <c r="F126" s="364"/>
      <c r="G126" s="364"/>
      <c r="H126" s="364"/>
      <c r="I126" s="364"/>
      <c r="J126" s="365"/>
      <c r="K126" s="366" t="str">
        <f>IF('様式第1、別紙1'!L78="","",'様式第1、別紙1'!L78)</f>
        <v/>
      </c>
      <c r="L126" s="171"/>
      <c r="M126" s="171"/>
      <c r="N126" s="171"/>
      <c r="O126" s="171"/>
      <c r="P126" s="171"/>
      <c r="Q126" s="171"/>
      <c r="R126" s="171"/>
      <c r="S126" s="171"/>
      <c r="T126" s="171"/>
      <c r="U126" s="171"/>
      <c r="V126" s="171"/>
      <c r="W126" s="171"/>
      <c r="X126" s="171"/>
      <c r="Y126" s="171"/>
      <c r="Z126" s="367"/>
      <c r="AA126" s="368" t="s">
        <v>35</v>
      </c>
      <c r="AB126" s="369"/>
      <c r="AC126" s="369"/>
      <c r="AD126" s="369"/>
      <c r="AE126" s="369"/>
      <c r="AF126" s="370"/>
      <c r="AG126" s="371">
        <v>5</v>
      </c>
      <c r="AH126" s="372"/>
      <c r="AI126" s="373">
        <v>0</v>
      </c>
      <c r="AJ126" s="372"/>
      <c r="AK126" s="373">
        <v>0</v>
      </c>
      <c r="AL126" s="405"/>
      <c r="AM126" s="394" t="s">
        <v>34</v>
      </c>
      <c r="AN126" s="395"/>
      <c r="AO126" s="395"/>
      <c r="AP126" s="396"/>
      <c r="AQ126" s="397"/>
      <c r="AR126" s="398"/>
      <c r="AS126" s="399">
        <v>1</v>
      </c>
      <c r="AT126" s="398"/>
      <c r="AU126" s="58" t="s">
        <v>32</v>
      </c>
      <c r="AV126" s="399">
        <v>2</v>
      </c>
      <c r="AW126" s="398"/>
      <c r="AX126" s="399">
        <v>3</v>
      </c>
      <c r="AY126" s="400"/>
      <c r="AZ126" s="107" t="s">
        <v>86</v>
      </c>
      <c r="BA126" s="401"/>
      <c r="BB126" s="402"/>
      <c r="BC126" s="403"/>
      <c r="BD126" s="403"/>
      <c r="BE126" s="403"/>
      <c r="BF126" s="404"/>
      <c r="BG126" s="426"/>
      <c r="BH126" s="427"/>
      <c r="BI126" s="435"/>
      <c r="BJ126" s="427"/>
      <c r="BK126" s="435"/>
      <c r="BL126" s="436"/>
      <c r="BM126" s="361"/>
      <c r="BN126" s="362"/>
      <c r="BO126" s="362"/>
      <c r="BP126" s="363"/>
      <c r="BQ126" s="467"/>
      <c r="BR126" s="468"/>
      <c r="BS126" s="469"/>
      <c r="BT126" s="468"/>
      <c r="BU126" s="58" t="s">
        <v>32</v>
      </c>
      <c r="BV126" s="469"/>
      <c r="BW126" s="468"/>
      <c r="BX126" s="469"/>
      <c r="BY126" s="470"/>
      <c r="BZ126" s="104"/>
      <c r="CA126" s="54"/>
      <c r="CB126" s="57"/>
    </row>
    <row r="127" spans="1:80" ht="17.100000000000001" customHeight="1">
      <c r="B127" s="376"/>
      <c r="C127" s="377"/>
      <c r="D127" s="341" t="s">
        <v>634</v>
      </c>
      <c r="E127" s="342"/>
      <c r="F127" s="342"/>
      <c r="G127" s="342"/>
      <c r="H127" s="342"/>
      <c r="I127" s="342"/>
      <c r="J127" s="343"/>
      <c r="K127" s="347" t="str">
        <f>IF('様式第1、別紙1'!V78="","",'様式第1、別紙1'!V78)</f>
        <v/>
      </c>
      <c r="L127" s="348"/>
      <c r="M127" s="348"/>
      <c r="N127" s="348"/>
      <c r="O127" s="348"/>
      <c r="P127" s="348"/>
      <c r="Q127" s="348"/>
      <c r="R127" s="348"/>
      <c r="S127" s="348"/>
      <c r="T127" s="348"/>
      <c r="U127" s="348"/>
      <c r="V127" s="348"/>
      <c r="W127" s="348"/>
      <c r="X127" s="348"/>
      <c r="Y127" s="348"/>
      <c r="Z127" s="349"/>
      <c r="AA127" s="335"/>
      <c r="AB127" s="421"/>
      <c r="AC127" s="433"/>
      <c r="AD127" s="433"/>
      <c r="AE127" s="433"/>
      <c r="AF127" s="434"/>
      <c r="AG127" s="406"/>
      <c r="AH127" s="407"/>
      <c r="AI127" s="408"/>
      <c r="AJ127" s="407"/>
      <c r="AK127" s="408"/>
      <c r="AL127" s="409"/>
      <c r="AM127" s="338"/>
      <c r="AN127" s="339"/>
      <c r="AO127" s="339"/>
      <c r="AP127" s="340"/>
      <c r="AQ127" s="410"/>
      <c r="AR127" s="411"/>
      <c r="AS127" s="440"/>
      <c r="AT127" s="411"/>
      <c r="AU127" s="59" t="s">
        <v>32</v>
      </c>
      <c r="AV127" s="440"/>
      <c r="AW127" s="411"/>
      <c r="AX127" s="440"/>
      <c r="AY127" s="441"/>
      <c r="AZ127" s="108"/>
      <c r="BA127" s="335"/>
      <c r="BB127" s="421"/>
      <c r="BC127" s="422"/>
      <c r="BD127" s="422"/>
      <c r="BE127" s="422"/>
      <c r="BF127" s="423"/>
      <c r="BG127" s="406"/>
      <c r="BH127" s="407"/>
      <c r="BI127" s="408"/>
      <c r="BJ127" s="407"/>
      <c r="BK127" s="408"/>
      <c r="BL127" s="409"/>
      <c r="BM127" s="338"/>
      <c r="BN127" s="339"/>
      <c r="BO127" s="339"/>
      <c r="BP127" s="340"/>
      <c r="BQ127" s="410"/>
      <c r="BR127" s="411"/>
      <c r="BS127" s="440"/>
      <c r="BT127" s="411"/>
      <c r="BU127" s="59" t="s">
        <v>32</v>
      </c>
      <c r="BV127" s="440"/>
      <c r="BW127" s="411"/>
      <c r="BX127" s="440"/>
      <c r="BY127" s="464"/>
      <c r="BZ127" s="105"/>
      <c r="CA127" s="54"/>
      <c r="CB127" s="57"/>
    </row>
    <row r="128" spans="1:80" ht="17.100000000000001" customHeight="1">
      <c r="B128" s="376"/>
      <c r="C128" s="377"/>
      <c r="D128" s="344"/>
      <c r="E128" s="345"/>
      <c r="F128" s="345"/>
      <c r="G128" s="345"/>
      <c r="H128" s="345"/>
      <c r="I128" s="345"/>
      <c r="J128" s="346"/>
      <c r="K128" s="350"/>
      <c r="L128" s="351"/>
      <c r="M128" s="351"/>
      <c r="N128" s="351"/>
      <c r="O128" s="351"/>
      <c r="P128" s="351"/>
      <c r="Q128" s="351"/>
      <c r="R128" s="351"/>
      <c r="S128" s="351"/>
      <c r="T128" s="351"/>
      <c r="U128" s="351"/>
      <c r="V128" s="351"/>
      <c r="W128" s="351"/>
      <c r="X128" s="351"/>
      <c r="Y128" s="351"/>
      <c r="Z128" s="352"/>
      <c r="AA128" s="335"/>
      <c r="AB128" s="421"/>
      <c r="AC128" s="433"/>
      <c r="AD128" s="433"/>
      <c r="AE128" s="433"/>
      <c r="AF128" s="434"/>
      <c r="AG128" s="406"/>
      <c r="AH128" s="407"/>
      <c r="AI128" s="408"/>
      <c r="AJ128" s="407"/>
      <c r="AK128" s="408"/>
      <c r="AL128" s="409"/>
      <c r="AM128" s="338"/>
      <c r="AN128" s="339"/>
      <c r="AO128" s="339"/>
      <c r="AP128" s="340"/>
      <c r="AQ128" s="410"/>
      <c r="AR128" s="411"/>
      <c r="AS128" s="440"/>
      <c r="AT128" s="411"/>
      <c r="AU128" s="59" t="s">
        <v>32</v>
      </c>
      <c r="AV128" s="440"/>
      <c r="AW128" s="411"/>
      <c r="AX128" s="440"/>
      <c r="AY128" s="441"/>
      <c r="AZ128" s="108"/>
      <c r="BA128" s="335"/>
      <c r="BB128" s="421"/>
      <c r="BC128" s="422"/>
      <c r="BD128" s="422"/>
      <c r="BE128" s="422"/>
      <c r="BF128" s="423"/>
      <c r="BG128" s="406"/>
      <c r="BH128" s="407"/>
      <c r="BI128" s="408"/>
      <c r="BJ128" s="407"/>
      <c r="BK128" s="408"/>
      <c r="BL128" s="409"/>
      <c r="BM128" s="338"/>
      <c r="BN128" s="339"/>
      <c r="BO128" s="339"/>
      <c r="BP128" s="340"/>
      <c r="BQ128" s="410"/>
      <c r="BR128" s="411"/>
      <c r="BS128" s="440"/>
      <c r="BT128" s="411"/>
      <c r="BU128" s="59" t="s">
        <v>32</v>
      </c>
      <c r="BV128" s="440"/>
      <c r="BW128" s="411"/>
      <c r="BX128" s="440"/>
      <c r="BY128" s="464"/>
      <c r="BZ128" s="105"/>
      <c r="CA128" s="54"/>
      <c r="CB128" s="57"/>
    </row>
    <row r="129" spans="1:80" ht="17.100000000000001" customHeight="1">
      <c r="B129" s="376"/>
      <c r="C129" s="377"/>
      <c r="D129" s="353" t="s">
        <v>90</v>
      </c>
      <c r="E129" s="354"/>
      <c r="F129" s="354"/>
      <c r="G129" s="354"/>
      <c r="H129" s="354"/>
      <c r="I129" s="354"/>
      <c r="J129" s="355"/>
      <c r="K129" s="356" t="str">
        <f>IF('様式第1、別紙1'!Y78="","",'様式第1、別紙1'!Y78)</f>
        <v/>
      </c>
      <c r="L129" s="357"/>
      <c r="M129" s="357"/>
      <c r="N129" s="357"/>
      <c r="O129" s="357"/>
      <c r="P129" s="357"/>
      <c r="Q129" s="357"/>
      <c r="R129" s="357"/>
      <c r="S129" s="357"/>
      <c r="T129" s="357"/>
      <c r="U129" s="357"/>
      <c r="V129" s="357"/>
      <c r="W129" s="357"/>
      <c r="X129" s="357"/>
      <c r="Y129" s="357"/>
      <c r="Z129" s="358"/>
      <c r="AA129" s="335"/>
      <c r="AB129" s="421"/>
      <c r="AC129" s="433"/>
      <c r="AD129" s="433"/>
      <c r="AE129" s="433"/>
      <c r="AF129" s="434"/>
      <c r="AG129" s="406"/>
      <c r="AH129" s="407"/>
      <c r="AI129" s="408"/>
      <c r="AJ129" s="407"/>
      <c r="AK129" s="408"/>
      <c r="AL129" s="409"/>
      <c r="AM129" s="338"/>
      <c r="AN129" s="339"/>
      <c r="AO129" s="339"/>
      <c r="AP129" s="340"/>
      <c r="AQ129" s="410"/>
      <c r="AR129" s="411"/>
      <c r="AS129" s="440"/>
      <c r="AT129" s="411"/>
      <c r="AU129" s="59" t="s">
        <v>32</v>
      </c>
      <c r="AV129" s="440"/>
      <c r="AW129" s="411"/>
      <c r="AX129" s="440"/>
      <c r="AY129" s="441"/>
      <c r="AZ129" s="108"/>
      <c r="BA129" s="335"/>
      <c r="BB129" s="421"/>
      <c r="BC129" s="422"/>
      <c r="BD129" s="422"/>
      <c r="BE129" s="422"/>
      <c r="BF129" s="423"/>
      <c r="BG129" s="406"/>
      <c r="BH129" s="407"/>
      <c r="BI129" s="408"/>
      <c r="BJ129" s="407"/>
      <c r="BK129" s="408"/>
      <c r="BL129" s="409"/>
      <c r="BM129" s="338"/>
      <c r="BN129" s="339"/>
      <c r="BO129" s="339"/>
      <c r="BP129" s="340"/>
      <c r="BQ129" s="410"/>
      <c r="BR129" s="411"/>
      <c r="BS129" s="440"/>
      <c r="BT129" s="411"/>
      <c r="BU129" s="59" t="s">
        <v>32</v>
      </c>
      <c r="BV129" s="440"/>
      <c r="BW129" s="411"/>
      <c r="BX129" s="440"/>
      <c r="BY129" s="464"/>
      <c r="BZ129" s="105"/>
      <c r="CA129" s="54"/>
      <c r="CB129" s="57"/>
    </row>
    <row r="130" spans="1:80" ht="17.100000000000001" customHeight="1">
      <c r="B130" s="376"/>
      <c r="C130" s="377"/>
      <c r="D130" s="353" t="s">
        <v>91</v>
      </c>
      <c r="E130" s="354"/>
      <c r="F130" s="354"/>
      <c r="G130" s="354"/>
      <c r="H130" s="354"/>
      <c r="I130" s="354"/>
      <c r="J130" s="355"/>
      <c r="K130" s="329" t="str">
        <f>IF('様式第1、別紙1'!AB78="","",'様式第1、別紙1'!AB78)</f>
        <v/>
      </c>
      <c r="L130" s="330"/>
      <c r="M130" s="330"/>
      <c r="N130" s="330"/>
      <c r="O130" s="330"/>
      <c r="P130" s="330"/>
      <c r="Q130" s="330"/>
      <c r="R130" s="330"/>
      <c r="S130" s="330"/>
      <c r="T130" s="330"/>
      <c r="U130" s="330"/>
      <c r="V130" s="330"/>
      <c r="W130" s="330"/>
      <c r="X130" s="330"/>
      <c r="Y130" s="330"/>
      <c r="Z130" s="331"/>
      <c r="AA130" s="335"/>
      <c r="AB130" s="421"/>
      <c r="AC130" s="433"/>
      <c r="AD130" s="433"/>
      <c r="AE130" s="433"/>
      <c r="AF130" s="434"/>
      <c r="AG130" s="406"/>
      <c r="AH130" s="407"/>
      <c r="AI130" s="408"/>
      <c r="AJ130" s="407"/>
      <c r="AK130" s="408"/>
      <c r="AL130" s="409"/>
      <c r="AM130" s="338"/>
      <c r="AN130" s="339"/>
      <c r="AO130" s="339"/>
      <c r="AP130" s="340"/>
      <c r="AQ130" s="410"/>
      <c r="AR130" s="411"/>
      <c r="AS130" s="440"/>
      <c r="AT130" s="411"/>
      <c r="AU130" s="59" t="s">
        <v>32</v>
      </c>
      <c r="AV130" s="440"/>
      <c r="AW130" s="411"/>
      <c r="AX130" s="440"/>
      <c r="AY130" s="441"/>
      <c r="AZ130" s="108"/>
      <c r="BA130" s="335"/>
      <c r="BB130" s="421"/>
      <c r="BC130" s="422"/>
      <c r="BD130" s="422"/>
      <c r="BE130" s="422"/>
      <c r="BF130" s="423"/>
      <c r="BG130" s="406"/>
      <c r="BH130" s="407"/>
      <c r="BI130" s="408"/>
      <c r="BJ130" s="407"/>
      <c r="BK130" s="408"/>
      <c r="BL130" s="409"/>
      <c r="BM130" s="338"/>
      <c r="BN130" s="339"/>
      <c r="BO130" s="339"/>
      <c r="BP130" s="340"/>
      <c r="BQ130" s="410"/>
      <c r="BR130" s="411"/>
      <c r="BS130" s="440"/>
      <c r="BT130" s="411"/>
      <c r="BU130" s="59" t="s">
        <v>32</v>
      </c>
      <c r="BV130" s="440"/>
      <c r="BW130" s="411"/>
      <c r="BX130" s="440"/>
      <c r="BY130" s="464"/>
      <c r="BZ130" s="105"/>
      <c r="CA130" s="54"/>
      <c r="CB130" s="57"/>
    </row>
    <row r="131" spans="1:80" ht="17.100000000000001" customHeight="1">
      <c r="B131" s="376"/>
      <c r="C131" s="377"/>
      <c r="D131" s="353" t="s">
        <v>41</v>
      </c>
      <c r="E131" s="354"/>
      <c r="F131" s="354"/>
      <c r="G131" s="354"/>
      <c r="H131" s="354"/>
      <c r="I131" s="354"/>
      <c r="J131" s="355"/>
      <c r="K131" s="332" t="str">
        <f>IF('様式第1、別紙1'!AE78="","",'様式第1、別紙1'!AE78)</f>
        <v/>
      </c>
      <c r="L131" s="333"/>
      <c r="M131" s="333"/>
      <c r="N131" s="333"/>
      <c r="O131" s="333"/>
      <c r="P131" s="333"/>
      <c r="Q131" s="333"/>
      <c r="R131" s="333"/>
      <c r="S131" s="333"/>
      <c r="T131" s="333"/>
      <c r="U131" s="333"/>
      <c r="V131" s="333"/>
      <c r="W131" s="333"/>
      <c r="X131" s="333"/>
      <c r="Y131" s="333"/>
      <c r="Z131" s="334"/>
      <c r="AA131" s="335"/>
      <c r="AB131" s="336"/>
      <c r="AC131" s="336"/>
      <c r="AD131" s="336"/>
      <c r="AE131" s="336"/>
      <c r="AF131" s="337"/>
      <c r="AG131" s="465"/>
      <c r="AH131" s="425"/>
      <c r="AI131" s="424"/>
      <c r="AJ131" s="425"/>
      <c r="AK131" s="424"/>
      <c r="AL131" s="337"/>
      <c r="AM131" s="338"/>
      <c r="AN131" s="339"/>
      <c r="AO131" s="339"/>
      <c r="AP131" s="340"/>
      <c r="AQ131" s="338"/>
      <c r="AR131" s="466"/>
      <c r="AS131" s="461"/>
      <c r="AT131" s="466"/>
      <c r="AU131" s="59" t="s">
        <v>32</v>
      </c>
      <c r="AV131" s="461"/>
      <c r="AW131" s="466"/>
      <c r="AX131" s="461"/>
      <c r="AY131" s="462"/>
      <c r="AZ131" s="108"/>
      <c r="BA131" s="335"/>
      <c r="BB131" s="336"/>
      <c r="BC131" s="336"/>
      <c r="BD131" s="336"/>
      <c r="BE131" s="336"/>
      <c r="BF131" s="337"/>
      <c r="BG131" s="465"/>
      <c r="BH131" s="425"/>
      <c r="BI131" s="424"/>
      <c r="BJ131" s="425"/>
      <c r="BK131" s="424"/>
      <c r="BL131" s="337"/>
      <c r="BM131" s="338"/>
      <c r="BN131" s="339"/>
      <c r="BO131" s="339"/>
      <c r="BP131" s="340"/>
      <c r="BQ131" s="338"/>
      <c r="BR131" s="466"/>
      <c r="BS131" s="461"/>
      <c r="BT131" s="466"/>
      <c r="BU131" s="59" t="s">
        <v>32</v>
      </c>
      <c r="BV131" s="461"/>
      <c r="BW131" s="466"/>
      <c r="BX131" s="461"/>
      <c r="BY131" s="462"/>
      <c r="BZ131" s="105"/>
      <c r="CA131" s="54"/>
      <c r="CB131" s="57"/>
    </row>
    <row r="132" spans="1:80" ht="17.100000000000001" customHeight="1" thickBot="1">
      <c r="B132" s="378"/>
      <c r="C132" s="379"/>
      <c r="D132" s="442" t="s">
        <v>42</v>
      </c>
      <c r="E132" s="443"/>
      <c r="F132" s="443"/>
      <c r="G132" s="443"/>
      <c r="H132" s="443"/>
      <c r="I132" s="443"/>
      <c r="J132" s="444"/>
      <c r="K132" s="445" t="str">
        <f>IF('様式第1、別紙1'!AH78="","",'様式第1、別紙1'!AH78)</f>
        <v/>
      </c>
      <c r="L132" s="446"/>
      <c r="M132" s="446"/>
      <c r="N132" s="446"/>
      <c r="O132" s="446"/>
      <c r="P132" s="446"/>
      <c r="Q132" s="446"/>
      <c r="R132" s="446"/>
      <c r="S132" s="446"/>
      <c r="T132" s="446"/>
      <c r="U132" s="446"/>
      <c r="V132" s="446"/>
      <c r="W132" s="446"/>
      <c r="X132" s="446"/>
      <c r="Y132" s="446"/>
      <c r="Z132" s="447"/>
      <c r="AA132" s="428"/>
      <c r="AB132" s="429"/>
      <c r="AC132" s="430"/>
      <c r="AD132" s="430"/>
      <c r="AE132" s="430"/>
      <c r="AF132" s="431"/>
      <c r="AG132" s="432"/>
      <c r="AH132" s="416"/>
      <c r="AI132" s="415"/>
      <c r="AJ132" s="416"/>
      <c r="AK132" s="415"/>
      <c r="AL132" s="417"/>
      <c r="AM132" s="418"/>
      <c r="AN132" s="419"/>
      <c r="AO132" s="419"/>
      <c r="AP132" s="420"/>
      <c r="AQ132" s="463"/>
      <c r="AR132" s="457"/>
      <c r="AS132" s="455"/>
      <c r="AT132" s="457"/>
      <c r="AU132" s="60" t="s">
        <v>32</v>
      </c>
      <c r="AV132" s="455"/>
      <c r="AW132" s="457"/>
      <c r="AX132" s="455"/>
      <c r="AY132" s="458"/>
      <c r="AZ132" s="109"/>
      <c r="BA132" s="428"/>
      <c r="BB132" s="429"/>
      <c r="BC132" s="459"/>
      <c r="BD132" s="459"/>
      <c r="BE132" s="459"/>
      <c r="BF132" s="460"/>
      <c r="BG132" s="432"/>
      <c r="BH132" s="416"/>
      <c r="BI132" s="415"/>
      <c r="BJ132" s="416"/>
      <c r="BK132" s="415"/>
      <c r="BL132" s="417"/>
      <c r="BM132" s="418"/>
      <c r="BN132" s="419"/>
      <c r="BO132" s="419"/>
      <c r="BP132" s="420"/>
      <c r="BQ132" s="463"/>
      <c r="BR132" s="457"/>
      <c r="BS132" s="455"/>
      <c r="BT132" s="457"/>
      <c r="BU132" s="60" t="s">
        <v>32</v>
      </c>
      <c r="BV132" s="455"/>
      <c r="BW132" s="457"/>
      <c r="BX132" s="455"/>
      <c r="BY132" s="456"/>
      <c r="BZ132" s="106"/>
      <c r="CA132" s="54"/>
      <c r="CB132" s="57"/>
    </row>
    <row r="133" spans="1:80" ht="17.100000000000001" customHeight="1">
      <c r="B133" s="61"/>
      <c r="C133" s="61"/>
      <c r="D133" s="62"/>
      <c r="E133" s="63"/>
      <c r="F133" s="63"/>
      <c r="G133" s="63"/>
      <c r="H133" s="63"/>
      <c r="I133" s="63"/>
      <c r="J133" s="63"/>
      <c r="K133" s="64"/>
      <c r="L133" s="65"/>
      <c r="M133" s="65"/>
      <c r="N133" s="65"/>
      <c r="O133" s="65"/>
      <c r="P133" s="65"/>
      <c r="Q133" s="65"/>
      <c r="R133" s="65"/>
      <c r="S133" s="65"/>
      <c r="T133" s="65"/>
      <c r="U133" s="65"/>
      <c r="V133" s="65"/>
      <c r="W133" s="65"/>
      <c r="X133" s="65"/>
      <c r="Y133" s="65"/>
      <c r="Z133" s="83"/>
      <c r="AA133" s="83"/>
      <c r="AB133" s="83"/>
      <c r="AC133" s="83"/>
      <c r="AD133" s="83"/>
      <c r="AE133" s="83"/>
      <c r="AF133" s="83"/>
      <c r="AG133" s="83"/>
      <c r="AH133" s="83"/>
      <c r="AI133" s="83"/>
      <c r="AJ133" s="83"/>
      <c r="AK133" s="83"/>
      <c r="AL133" s="83"/>
      <c r="AM133" s="83"/>
      <c r="AN133" s="83"/>
      <c r="AO133" s="83"/>
      <c r="AP133" s="83"/>
      <c r="AQ133" s="83"/>
      <c r="AR133" s="83"/>
      <c r="AS133" s="83"/>
      <c r="AT133" s="83"/>
      <c r="AU133" s="83"/>
      <c r="AV133" s="83"/>
      <c r="AW133" s="83"/>
      <c r="AX133" s="83"/>
      <c r="AY133" s="83"/>
      <c r="AZ133" s="83"/>
      <c r="BA133" s="83"/>
      <c r="BB133" s="83"/>
      <c r="BC133" s="83"/>
      <c r="BD133" s="83"/>
      <c r="BE133" s="83"/>
      <c r="BF133" s="83"/>
      <c r="BG133" s="83"/>
      <c r="BH133" s="83"/>
      <c r="BI133" s="83"/>
      <c r="BJ133" s="83"/>
      <c r="BK133" s="83"/>
      <c r="BL133" s="83"/>
      <c r="BM133" s="83"/>
      <c r="BN133" s="83"/>
      <c r="BO133" s="83"/>
      <c r="BP133" s="83"/>
      <c r="BQ133" s="83"/>
      <c r="BR133" s="83"/>
      <c r="BS133" s="83"/>
      <c r="BT133" s="83"/>
      <c r="BU133" s="83"/>
      <c r="BV133" s="83"/>
      <c r="BW133" s="83"/>
      <c r="BX133" s="83"/>
      <c r="BY133" s="83"/>
      <c r="BZ133" s="83"/>
      <c r="CA133" s="54"/>
      <c r="CB133" s="57"/>
    </row>
    <row r="134" spans="1:80" ht="21" customHeight="1" thickBot="1">
      <c r="B134" s="359" t="str">
        <f>IF('様式第1、別紙1'!$A$1="","",'様式第1、別紙1'!$A$1)</f>
        <v/>
      </c>
      <c r="C134" s="359"/>
      <c r="D134" s="359"/>
      <c r="E134" s="359"/>
      <c r="F134" s="359"/>
      <c r="G134" s="359"/>
      <c r="H134" s="359"/>
      <c r="I134" s="359"/>
      <c r="J134" s="359"/>
      <c r="K134" s="360" t="s">
        <v>72</v>
      </c>
      <c r="L134" s="360"/>
      <c r="M134" s="360"/>
      <c r="N134" s="91"/>
      <c r="O134" s="91"/>
      <c r="P134" s="91"/>
      <c r="Q134" s="91"/>
      <c r="R134" s="91"/>
      <c r="S134" s="91"/>
      <c r="T134" s="91"/>
      <c r="U134" s="91"/>
      <c r="V134" s="91"/>
      <c r="W134" s="91"/>
      <c r="X134" s="91"/>
      <c r="Y134" s="91"/>
      <c r="Z134" s="91"/>
      <c r="AA134" s="91"/>
      <c r="AB134" s="91"/>
      <c r="AC134" s="91"/>
      <c r="AD134" s="91"/>
      <c r="AE134" s="91" t="s">
        <v>390</v>
      </c>
      <c r="AF134" s="91"/>
      <c r="AG134" s="91"/>
      <c r="AH134" s="91"/>
      <c r="AI134" s="91"/>
      <c r="AJ134" s="91"/>
      <c r="AK134" s="91"/>
      <c r="AL134" s="91"/>
      <c r="AM134" s="91"/>
      <c r="AN134" s="91"/>
      <c r="AO134" s="91"/>
      <c r="AP134" s="91"/>
      <c r="AQ134" s="91"/>
      <c r="AR134" s="91"/>
      <c r="AS134" s="91"/>
      <c r="AT134" s="91"/>
      <c r="AU134" s="91"/>
      <c r="AV134" s="91"/>
      <c r="AW134" s="91"/>
      <c r="AX134" s="91"/>
      <c r="AY134" s="91"/>
      <c r="AZ134" s="91"/>
      <c r="BA134" s="91"/>
      <c r="BB134" s="91"/>
      <c r="BC134" s="91"/>
      <c r="BD134" s="91"/>
      <c r="BE134" s="91"/>
      <c r="BF134" s="91"/>
      <c r="BG134" s="91"/>
      <c r="BH134" s="91"/>
      <c r="BI134" s="91"/>
      <c r="BJ134" s="91"/>
      <c r="BK134" s="91"/>
      <c r="BL134" s="91"/>
      <c r="BM134" s="91"/>
      <c r="BN134" s="91"/>
      <c r="BO134" s="91"/>
      <c r="BP134" s="92"/>
      <c r="BQ134" s="92"/>
      <c r="BR134" s="92"/>
      <c r="BS134" s="92"/>
      <c r="BT134" s="92"/>
      <c r="BU134" s="92"/>
      <c r="BV134" s="92"/>
      <c r="BW134" s="92"/>
      <c r="BX134" s="92"/>
      <c r="BY134" s="92"/>
      <c r="BZ134" s="99"/>
      <c r="CA134" s="54"/>
    </row>
    <row r="135" spans="1:80" ht="21" customHeight="1" thickBot="1">
      <c r="B135" s="448" t="s">
        <v>26</v>
      </c>
      <c r="C135" s="449"/>
      <c r="D135" s="449"/>
      <c r="E135" s="449"/>
      <c r="F135" s="449"/>
      <c r="G135" s="449"/>
      <c r="H135" s="449"/>
      <c r="I135" s="449"/>
      <c r="J135" s="449"/>
      <c r="K135" s="449"/>
      <c r="L135" s="450" t="str">
        <f>IF('様式第1、別紙1'!$M$15="","",'様式第1、別紙1'!$M$15)</f>
        <v/>
      </c>
      <c r="M135" s="451"/>
      <c r="N135" s="451"/>
      <c r="O135" s="451"/>
      <c r="P135" s="451"/>
      <c r="Q135" s="451"/>
      <c r="R135" s="451"/>
      <c r="S135" s="451"/>
      <c r="T135" s="451"/>
      <c r="U135" s="451"/>
      <c r="V135" s="55"/>
      <c r="W135" s="54"/>
      <c r="X135" s="54"/>
      <c r="Y135" s="452" t="s">
        <v>65</v>
      </c>
      <c r="Z135" s="453"/>
      <c r="AA135" s="453"/>
      <c r="AB135" s="453"/>
      <c r="AC135" s="453"/>
      <c r="AD135" s="453"/>
      <c r="AE135" s="453"/>
      <c r="AF135" s="453"/>
      <c r="AG135" s="454"/>
      <c r="AH135" s="471" t="str">
        <f>IF(COUNTA('様式第1、別紙1'!L64:U103)=0,"",COUNTA('様式第1、別紙1'!L64:U103))</f>
        <v/>
      </c>
      <c r="AI135" s="472"/>
      <c r="AJ135" s="472"/>
      <c r="AK135" s="472"/>
      <c r="AL135" s="472"/>
      <c r="AM135" s="472"/>
      <c r="AN135" s="472"/>
      <c r="AO135" s="472"/>
      <c r="AP135" s="473"/>
      <c r="AQ135" s="474" t="s">
        <v>40</v>
      </c>
      <c r="AR135" s="453"/>
      <c r="AS135" s="453"/>
      <c r="AT135" s="453"/>
      <c r="AU135" s="453"/>
      <c r="AV135" s="453"/>
      <c r="AW135" s="453"/>
      <c r="AX135" s="453"/>
      <c r="AY135" s="454"/>
      <c r="AZ135"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135" s="438"/>
      <c r="BB135" s="438"/>
      <c r="BC135" s="438"/>
      <c r="BD135" s="438"/>
      <c r="BE135" s="438"/>
      <c r="BF135" s="438"/>
      <c r="BG135" s="438"/>
      <c r="BH135" s="438"/>
      <c r="BI135" s="439"/>
      <c r="BJ135" s="475" t="s">
        <v>44</v>
      </c>
      <c r="BK135" s="453"/>
      <c r="BL135" s="453"/>
      <c r="BM135" s="453"/>
      <c r="BN135" s="453"/>
      <c r="BO135" s="453"/>
      <c r="BP135" s="453"/>
      <c r="BQ135" s="454"/>
      <c r="BR135"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135" s="477"/>
      <c r="BT135" s="477"/>
      <c r="BU135" s="477"/>
      <c r="BV135" s="477"/>
      <c r="BW135" s="477"/>
      <c r="BX135" s="477"/>
      <c r="BY135" s="478"/>
      <c r="BZ135" s="76"/>
    </row>
    <row r="136" spans="1:80" ht="21" customHeight="1" thickBot="1">
      <c r="B136" s="94"/>
      <c r="C136" s="79"/>
      <c r="D136" s="79"/>
      <c r="E136" s="79"/>
      <c r="F136" s="57"/>
      <c r="G136" s="57"/>
      <c r="H136" s="57"/>
      <c r="I136" s="57"/>
      <c r="J136" s="57"/>
      <c r="K136" s="57"/>
      <c r="L136" s="57"/>
      <c r="M136" s="57"/>
      <c r="N136" s="57"/>
      <c r="O136" s="57"/>
      <c r="P136" s="57"/>
      <c r="Q136" s="57"/>
      <c r="R136" s="57"/>
      <c r="S136" s="57"/>
      <c r="T136" s="57"/>
      <c r="U136" s="57"/>
      <c r="V136" s="57"/>
      <c r="W136" s="57"/>
      <c r="X136" s="57"/>
      <c r="Y136" s="57"/>
      <c r="Z136" s="57"/>
      <c r="AA136" s="69" t="s">
        <v>66</v>
      </c>
      <c r="AB136" s="57"/>
      <c r="AC136" s="57"/>
      <c r="AD136" s="57"/>
      <c r="AE136" s="57"/>
      <c r="AF136" s="57"/>
      <c r="AG136" s="57"/>
      <c r="AH136" s="57"/>
      <c r="AI136" s="57"/>
      <c r="AJ136" s="57"/>
      <c r="AK136" s="57"/>
      <c r="AL136" s="57"/>
      <c r="AM136" s="57"/>
      <c r="AN136" s="57"/>
      <c r="AO136" s="57"/>
      <c r="AP136" s="57"/>
      <c r="AQ136" s="57"/>
      <c r="AR136" s="57"/>
      <c r="AS136" s="57"/>
      <c r="AT136" s="57"/>
      <c r="AU136" s="57"/>
      <c r="AV136" s="57"/>
      <c r="AW136" s="57"/>
      <c r="AX136" s="57"/>
      <c r="AY136" s="57"/>
      <c r="AZ136" s="57"/>
      <c r="BA136" s="57"/>
      <c r="BB136" s="57"/>
      <c r="BC136" s="57"/>
      <c r="BD136" s="57"/>
      <c r="BE136" s="57"/>
      <c r="BF136" s="57"/>
      <c r="BG136" s="57"/>
      <c r="BH136" s="57"/>
      <c r="BI136" s="57"/>
      <c r="BJ136" s="57"/>
      <c r="BK136" s="57"/>
      <c r="BL136" s="57"/>
      <c r="BM136" s="57"/>
      <c r="BN136" s="57"/>
      <c r="BO136" s="57"/>
      <c r="BP136" s="57"/>
      <c r="BQ136" s="57"/>
      <c r="BR136" s="57"/>
      <c r="BS136" s="57"/>
      <c r="BT136" s="57"/>
      <c r="BU136" s="57"/>
      <c r="BV136" s="57"/>
      <c r="BW136" s="57"/>
      <c r="BX136" s="57"/>
      <c r="BY136" s="57"/>
      <c r="BZ136" s="57"/>
    </row>
    <row r="137" spans="1:80" ht="17.100000000000001" customHeight="1" thickBot="1">
      <c r="A137" s="53"/>
      <c r="B137" s="374">
        <v>16</v>
      </c>
      <c r="C137" s="375"/>
      <c r="D137" s="380" t="s">
        <v>85</v>
      </c>
      <c r="E137" s="381"/>
      <c r="F137" s="381"/>
      <c r="G137" s="381"/>
      <c r="H137" s="381"/>
      <c r="I137" s="381"/>
      <c r="J137" s="382"/>
      <c r="K137" s="383" t="str">
        <f>IF('様式第1、別紙1'!H79="","",'様式第1、別紙1'!H79)</f>
        <v/>
      </c>
      <c r="L137" s="384"/>
      <c r="M137" s="384"/>
      <c r="N137" s="384"/>
      <c r="O137" s="384"/>
      <c r="P137" s="384"/>
      <c r="Q137" s="384"/>
      <c r="R137" s="384"/>
      <c r="S137" s="384"/>
      <c r="T137" s="384"/>
      <c r="U137" s="384"/>
      <c r="V137" s="384"/>
      <c r="W137" s="384"/>
      <c r="X137" s="384"/>
      <c r="Y137" s="384"/>
      <c r="Z137" s="385"/>
      <c r="AA137" s="386" t="s">
        <v>29</v>
      </c>
      <c r="AB137" s="387"/>
      <c r="AC137" s="387"/>
      <c r="AD137" s="387"/>
      <c r="AE137" s="387"/>
      <c r="AF137" s="388"/>
      <c r="AG137" s="389" t="s">
        <v>30</v>
      </c>
      <c r="AH137" s="390"/>
      <c r="AI137" s="390"/>
      <c r="AJ137" s="390"/>
      <c r="AK137" s="390"/>
      <c r="AL137" s="390"/>
      <c r="AM137" s="391" t="s">
        <v>31</v>
      </c>
      <c r="AN137" s="392"/>
      <c r="AO137" s="392"/>
      <c r="AP137" s="393"/>
      <c r="AQ137" s="412" t="s">
        <v>33</v>
      </c>
      <c r="AR137" s="413"/>
      <c r="AS137" s="413"/>
      <c r="AT137" s="413"/>
      <c r="AU137" s="413"/>
      <c r="AV137" s="413"/>
      <c r="AW137" s="413"/>
      <c r="AX137" s="413"/>
      <c r="AY137" s="414"/>
      <c r="AZ137" s="100" t="s">
        <v>64</v>
      </c>
      <c r="BA137" s="386" t="s">
        <v>29</v>
      </c>
      <c r="BB137" s="387"/>
      <c r="BC137" s="387"/>
      <c r="BD137" s="387"/>
      <c r="BE137" s="387"/>
      <c r="BF137" s="388"/>
      <c r="BG137" s="389" t="s">
        <v>30</v>
      </c>
      <c r="BH137" s="390"/>
      <c r="BI137" s="390"/>
      <c r="BJ137" s="390"/>
      <c r="BK137" s="390"/>
      <c r="BL137" s="390"/>
      <c r="BM137" s="391" t="s">
        <v>31</v>
      </c>
      <c r="BN137" s="392"/>
      <c r="BO137" s="392"/>
      <c r="BP137" s="393"/>
      <c r="BQ137" s="412" t="s">
        <v>33</v>
      </c>
      <c r="BR137" s="413"/>
      <c r="BS137" s="413"/>
      <c r="BT137" s="413"/>
      <c r="BU137" s="413"/>
      <c r="BV137" s="413"/>
      <c r="BW137" s="413"/>
      <c r="BX137" s="413"/>
      <c r="BY137" s="413"/>
      <c r="BZ137" s="80" t="s">
        <v>64</v>
      </c>
      <c r="CA137" s="54"/>
      <c r="CB137" s="57"/>
    </row>
    <row r="138" spans="1:80" ht="17.100000000000001" customHeight="1" thickTop="1">
      <c r="B138" s="376"/>
      <c r="C138" s="377"/>
      <c r="D138" s="353" t="s">
        <v>63</v>
      </c>
      <c r="E138" s="364"/>
      <c r="F138" s="364"/>
      <c r="G138" s="364"/>
      <c r="H138" s="364"/>
      <c r="I138" s="364"/>
      <c r="J138" s="365"/>
      <c r="K138" s="366" t="str">
        <f>IF('様式第1、別紙1'!L79="","",'様式第1、別紙1'!L79)</f>
        <v/>
      </c>
      <c r="L138" s="171"/>
      <c r="M138" s="171"/>
      <c r="N138" s="171"/>
      <c r="O138" s="171"/>
      <c r="P138" s="171"/>
      <c r="Q138" s="171"/>
      <c r="R138" s="171"/>
      <c r="S138" s="171"/>
      <c r="T138" s="171"/>
      <c r="U138" s="171"/>
      <c r="V138" s="171"/>
      <c r="W138" s="171"/>
      <c r="X138" s="171"/>
      <c r="Y138" s="171"/>
      <c r="Z138" s="367"/>
      <c r="AA138" s="368" t="s">
        <v>35</v>
      </c>
      <c r="AB138" s="369"/>
      <c r="AC138" s="369"/>
      <c r="AD138" s="369"/>
      <c r="AE138" s="369"/>
      <c r="AF138" s="370"/>
      <c r="AG138" s="371">
        <v>5</v>
      </c>
      <c r="AH138" s="372"/>
      <c r="AI138" s="373">
        <v>0</v>
      </c>
      <c r="AJ138" s="372"/>
      <c r="AK138" s="373">
        <v>0</v>
      </c>
      <c r="AL138" s="405"/>
      <c r="AM138" s="394" t="s">
        <v>34</v>
      </c>
      <c r="AN138" s="395"/>
      <c r="AO138" s="395"/>
      <c r="AP138" s="396"/>
      <c r="AQ138" s="397"/>
      <c r="AR138" s="398"/>
      <c r="AS138" s="399">
        <v>1</v>
      </c>
      <c r="AT138" s="398"/>
      <c r="AU138" s="58" t="s">
        <v>32</v>
      </c>
      <c r="AV138" s="399">
        <v>2</v>
      </c>
      <c r="AW138" s="398"/>
      <c r="AX138" s="399">
        <v>3</v>
      </c>
      <c r="AY138" s="400"/>
      <c r="AZ138" s="107" t="s">
        <v>86</v>
      </c>
      <c r="BA138" s="401"/>
      <c r="BB138" s="402"/>
      <c r="BC138" s="403"/>
      <c r="BD138" s="403"/>
      <c r="BE138" s="403"/>
      <c r="BF138" s="404"/>
      <c r="BG138" s="426"/>
      <c r="BH138" s="427"/>
      <c r="BI138" s="435"/>
      <c r="BJ138" s="427"/>
      <c r="BK138" s="435"/>
      <c r="BL138" s="436"/>
      <c r="BM138" s="361"/>
      <c r="BN138" s="362"/>
      <c r="BO138" s="362"/>
      <c r="BP138" s="363"/>
      <c r="BQ138" s="467"/>
      <c r="BR138" s="468"/>
      <c r="BS138" s="469"/>
      <c r="BT138" s="468"/>
      <c r="BU138" s="58" t="s">
        <v>32</v>
      </c>
      <c r="BV138" s="469"/>
      <c r="BW138" s="468"/>
      <c r="BX138" s="469"/>
      <c r="BY138" s="470"/>
      <c r="BZ138" s="104"/>
      <c r="CA138" s="54"/>
      <c r="CB138" s="57"/>
    </row>
    <row r="139" spans="1:80" ht="17.100000000000001" customHeight="1">
      <c r="B139" s="376"/>
      <c r="C139" s="377"/>
      <c r="D139" s="341" t="s">
        <v>634</v>
      </c>
      <c r="E139" s="342"/>
      <c r="F139" s="342"/>
      <c r="G139" s="342"/>
      <c r="H139" s="342"/>
      <c r="I139" s="342"/>
      <c r="J139" s="343"/>
      <c r="K139" s="347" t="str">
        <f>IF('様式第1、別紙1'!V79="","",'様式第1、別紙1'!V79)</f>
        <v/>
      </c>
      <c r="L139" s="348"/>
      <c r="M139" s="348"/>
      <c r="N139" s="348"/>
      <c r="O139" s="348"/>
      <c r="P139" s="348"/>
      <c r="Q139" s="348"/>
      <c r="R139" s="348"/>
      <c r="S139" s="348"/>
      <c r="T139" s="348"/>
      <c r="U139" s="348"/>
      <c r="V139" s="348"/>
      <c r="W139" s="348"/>
      <c r="X139" s="348"/>
      <c r="Y139" s="348"/>
      <c r="Z139" s="349"/>
      <c r="AA139" s="335"/>
      <c r="AB139" s="421"/>
      <c r="AC139" s="433"/>
      <c r="AD139" s="433"/>
      <c r="AE139" s="433"/>
      <c r="AF139" s="434"/>
      <c r="AG139" s="406"/>
      <c r="AH139" s="407"/>
      <c r="AI139" s="408"/>
      <c r="AJ139" s="407"/>
      <c r="AK139" s="408"/>
      <c r="AL139" s="409"/>
      <c r="AM139" s="338"/>
      <c r="AN139" s="339"/>
      <c r="AO139" s="339"/>
      <c r="AP139" s="340"/>
      <c r="AQ139" s="410"/>
      <c r="AR139" s="411"/>
      <c r="AS139" s="440"/>
      <c r="AT139" s="411"/>
      <c r="AU139" s="59" t="s">
        <v>32</v>
      </c>
      <c r="AV139" s="440"/>
      <c r="AW139" s="411"/>
      <c r="AX139" s="440"/>
      <c r="AY139" s="441"/>
      <c r="AZ139" s="108"/>
      <c r="BA139" s="335"/>
      <c r="BB139" s="421"/>
      <c r="BC139" s="422"/>
      <c r="BD139" s="422"/>
      <c r="BE139" s="422"/>
      <c r="BF139" s="423"/>
      <c r="BG139" s="406"/>
      <c r="BH139" s="407"/>
      <c r="BI139" s="408"/>
      <c r="BJ139" s="407"/>
      <c r="BK139" s="408"/>
      <c r="BL139" s="409"/>
      <c r="BM139" s="338"/>
      <c r="BN139" s="339"/>
      <c r="BO139" s="339"/>
      <c r="BP139" s="340"/>
      <c r="BQ139" s="410"/>
      <c r="BR139" s="411"/>
      <c r="BS139" s="440"/>
      <c r="BT139" s="411"/>
      <c r="BU139" s="59" t="s">
        <v>32</v>
      </c>
      <c r="BV139" s="440"/>
      <c r="BW139" s="411"/>
      <c r="BX139" s="440"/>
      <c r="BY139" s="464"/>
      <c r="BZ139" s="105"/>
      <c r="CA139" s="54"/>
      <c r="CB139" s="57"/>
    </row>
    <row r="140" spans="1:80" ht="17.100000000000001" customHeight="1">
      <c r="B140" s="376"/>
      <c r="C140" s="377"/>
      <c r="D140" s="344"/>
      <c r="E140" s="345"/>
      <c r="F140" s="345"/>
      <c r="G140" s="345"/>
      <c r="H140" s="345"/>
      <c r="I140" s="345"/>
      <c r="J140" s="346"/>
      <c r="K140" s="350"/>
      <c r="L140" s="351"/>
      <c r="M140" s="351"/>
      <c r="N140" s="351"/>
      <c r="O140" s="351"/>
      <c r="P140" s="351"/>
      <c r="Q140" s="351"/>
      <c r="R140" s="351"/>
      <c r="S140" s="351"/>
      <c r="T140" s="351"/>
      <c r="U140" s="351"/>
      <c r="V140" s="351"/>
      <c r="W140" s="351"/>
      <c r="X140" s="351"/>
      <c r="Y140" s="351"/>
      <c r="Z140" s="352"/>
      <c r="AA140" s="335"/>
      <c r="AB140" s="421"/>
      <c r="AC140" s="433"/>
      <c r="AD140" s="433"/>
      <c r="AE140" s="433"/>
      <c r="AF140" s="434"/>
      <c r="AG140" s="406"/>
      <c r="AH140" s="407"/>
      <c r="AI140" s="408"/>
      <c r="AJ140" s="407"/>
      <c r="AK140" s="408"/>
      <c r="AL140" s="409"/>
      <c r="AM140" s="338"/>
      <c r="AN140" s="339"/>
      <c r="AO140" s="339"/>
      <c r="AP140" s="340"/>
      <c r="AQ140" s="410"/>
      <c r="AR140" s="411"/>
      <c r="AS140" s="440"/>
      <c r="AT140" s="411"/>
      <c r="AU140" s="59" t="s">
        <v>32</v>
      </c>
      <c r="AV140" s="440"/>
      <c r="AW140" s="411"/>
      <c r="AX140" s="440"/>
      <c r="AY140" s="441"/>
      <c r="AZ140" s="108"/>
      <c r="BA140" s="335"/>
      <c r="BB140" s="421"/>
      <c r="BC140" s="422"/>
      <c r="BD140" s="422"/>
      <c r="BE140" s="422"/>
      <c r="BF140" s="423"/>
      <c r="BG140" s="406"/>
      <c r="BH140" s="407"/>
      <c r="BI140" s="408"/>
      <c r="BJ140" s="407"/>
      <c r="BK140" s="408"/>
      <c r="BL140" s="409"/>
      <c r="BM140" s="338"/>
      <c r="BN140" s="339"/>
      <c r="BO140" s="339"/>
      <c r="BP140" s="340"/>
      <c r="BQ140" s="410"/>
      <c r="BR140" s="411"/>
      <c r="BS140" s="440"/>
      <c r="BT140" s="411"/>
      <c r="BU140" s="59" t="s">
        <v>32</v>
      </c>
      <c r="BV140" s="440"/>
      <c r="BW140" s="411"/>
      <c r="BX140" s="440"/>
      <c r="BY140" s="464"/>
      <c r="BZ140" s="105"/>
      <c r="CA140" s="54"/>
      <c r="CB140" s="57"/>
    </row>
    <row r="141" spans="1:80" ht="17.100000000000001" customHeight="1">
      <c r="B141" s="376"/>
      <c r="C141" s="377"/>
      <c r="D141" s="353" t="s">
        <v>90</v>
      </c>
      <c r="E141" s="354"/>
      <c r="F141" s="354"/>
      <c r="G141" s="354"/>
      <c r="H141" s="354"/>
      <c r="I141" s="354"/>
      <c r="J141" s="355"/>
      <c r="K141" s="356" t="str">
        <f>IF('様式第1、別紙1'!Y79="","",'様式第1、別紙1'!Y79)</f>
        <v/>
      </c>
      <c r="L141" s="357"/>
      <c r="M141" s="357"/>
      <c r="N141" s="357"/>
      <c r="O141" s="357"/>
      <c r="P141" s="357"/>
      <c r="Q141" s="357"/>
      <c r="R141" s="357"/>
      <c r="S141" s="357"/>
      <c r="T141" s="357"/>
      <c r="U141" s="357"/>
      <c r="V141" s="357"/>
      <c r="W141" s="357"/>
      <c r="X141" s="357"/>
      <c r="Y141" s="357"/>
      <c r="Z141" s="358"/>
      <c r="AA141" s="335"/>
      <c r="AB141" s="421"/>
      <c r="AC141" s="433"/>
      <c r="AD141" s="433"/>
      <c r="AE141" s="433"/>
      <c r="AF141" s="434"/>
      <c r="AG141" s="406"/>
      <c r="AH141" s="407"/>
      <c r="AI141" s="408"/>
      <c r="AJ141" s="407"/>
      <c r="AK141" s="408"/>
      <c r="AL141" s="409"/>
      <c r="AM141" s="338"/>
      <c r="AN141" s="339"/>
      <c r="AO141" s="339"/>
      <c r="AP141" s="340"/>
      <c r="AQ141" s="410"/>
      <c r="AR141" s="411"/>
      <c r="AS141" s="440"/>
      <c r="AT141" s="411"/>
      <c r="AU141" s="59" t="s">
        <v>32</v>
      </c>
      <c r="AV141" s="440"/>
      <c r="AW141" s="411"/>
      <c r="AX141" s="440"/>
      <c r="AY141" s="441"/>
      <c r="AZ141" s="108"/>
      <c r="BA141" s="335"/>
      <c r="BB141" s="421"/>
      <c r="BC141" s="422"/>
      <c r="BD141" s="422"/>
      <c r="BE141" s="422"/>
      <c r="BF141" s="423"/>
      <c r="BG141" s="406"/>
      <c r="BH141" s="407"/>
      <c r="BI141" s="408"/>
      <c r="BJ141" s="407"/>
      <c r="BK141" s="408"/>
      <c r="BL141" s="409"/>
      <c r="BM141" s="338"/>
      <c r="BN141" s="339"/>
      <c r="BO141" s="339"/>
      <c r="BP141" s="340"/>
      <c r="BQ141" s="410"/>
      <c r="BR141" s="411"/>
      <c r="BS141" s="440"/>
      <c r="BT141" s="411"/>
      <c r="BU141" s="59" t="s">
        <v>32</v>
      </c>
      <c r="BV141" s="440"/>
      <c r="BW141" s="411"/>
      <c r="BX141" s="440"/>
      <c r="BY141" s="464"/>
      <c r="BZ141" s="105"/>
      <c r="CA141" s="54"/>
      <c r="CB141" s="57"/>
    </row>
    <row r="142" spans="1:80" ht="17.100000000000001" customHeight="1">
      <c r="B142" s="376"/>
      <c r="C142" s="377"/>
      <c r="D142" s="353" t="s">
        <v>91</v>
      </c>
      <c r="E142" s="354"/>
      <c r="F142" s="354"/>
      <c r="G142" s="354"/>
      <c r="H142" s="354"/>
      <c r="I142" s="354"/>
      <c r="J142" s="355"/>
      <c r="K142" s="329" t="str">
        <f>IF('様式第1、別紙1'!AB79="","",'様式第1、別紙1'!AB79)</f>
        <v/>
      </c>
      <c r="L142" s="330"/>
      <c r="M142" s="330"/>
      <c r="N142" s="330"/>
      <c r="O142" s="330"/>
      <c r="P142" s="330"/>
      <c r="Q142" s="330"/>
      <c r="R142" s="330"/>
      <c r="S142" s="330"/>
      <c r="T142" s="330"/>
      <c r="U142" s="330"/>
      <c r="V142" s="330"/>
      <c r="W142" s="330"/>
      <c r="X142" s="330"/>
      <c r="Y142" s="330"/>
      <c r="Z142" s="331"/>
      <c r="AA142" s="335"/>
      <c r="AB142" s="421"/>
      <c r="AC142" s="433"/>
      <c r="AD142" s="433"/>
      <c r="AE142" s="433"/>
      <c r="AF142" s="434"/>
      <c r="AG142" s="406"/>
      <c r="AH142" s="407"/>
      <c r="AI142" s="408"/>
      <c r="AJ142" s="407"/>
      <c r="AK142" s="408"/>
      <c r="AL142" s="409"/>
      <c r="AM142" s="338"/>
      <c r="AN142" s="339"/>
      <c r="AO142" s="339"/>
      <c r="AP142" s="340"/>
      <c r="AQ142" s="410"/>
      <c r="AR142" s="411"/>
      <c r="AS142" s="440"/>
      <c r="AT142" s="411"/>
      <c r="AU142" s="59" t="s">
        <v>32</v>
      </c>
      <c r="AV142" s="440"/>
      <c r="AW142" s="411"/>
      <c r="AX142" s="440"/>
      <c r="AY142" s="441"/>
      <c r="AZ142" s="108"/>
      <c r="BA142" s="335"/>
      <c r="BB142" s="421"/>
      <c r="BC142" s="422"/>
      <c r="BD142" s="422"/>
      <c r="BE142" s="422"/>
      <c r="BF142" s="423"/>
      <c r="BG142" s="406"/>
      <c r="BH142" s="407"/>
      <c r="BI142" s="408"/>
      <c r="BJ142" s="407"/>
      <c r="BK142" s="408"/>
      <c r="BL142" s="409"/>
      <c r="BM142" s="338"/>
      <c r="BN142" s="339"/>
      <c r="BO142" s="339"/>
      <c r="BP142" s="340"/>
      <c r="BQ142" s="410"/>
      <c r="BR142" s="411"/>
      <c r="BS142" s="440"/>
      <c r="BT142" s="411"/>
      <c r="BU142" s="59" t="s">
        <v>32</v>
      </c>
      <c r="BV142" s="440"/>
      <c r="BW142" s="411"/>
      <c r="BX142" s="440"/>
      <c r="BY142" s="464"/>
      <c r="BZ142" s="105"/>
      <c r="CA142" s="54"/>
      <c r="CB142" s="57"/>
    </row>
    <row r="143" spans="1:80" ht="17.100000000000001" customHeight="1">
      <c r="B143" s="376"/>
      <c r="C143" s="377"/>
      <c r="D143" s="353" t="s">
        <v>41</v>
      </c>
      <c r="E143" s="354"/>
      <c r="F143" s="354"/>
      <c r="G143" s="354"/>
      <c r="H143" s="354"/>
      <c r="I143" s="354"/>
      <c r="J143" s="355"/>
      <c r="K143" s="332" t="str">
        <f>IF('様式第1、別紙1'!AE79="","",'様式第1、別紙1'!AE79)</f>
        <v/>
      </c>
      <c r="L143" s="333"/>
      <c r="M143" s="333"/>
      <c r="N143" s="333"/>
      <c r="O143" s="333"/>
      <c r="P143" s="333"/>
      <c r="Q143" s="333"/>
      <c r="R143" s="333"/>
      <c r="S143" s="333"/>
      <c r="T143" s="333"/>
      <c r="U143" s="333"/>
      <c r="V143" s="333"/>
      <c r="W143" s="333"/>
      <c r="X143" s="333"/>
      <c r="Y143" s="333"/>
      <c r="Z143" s="334"/>
      <c r="AA143" s="335"/>
      <c r="AB143" s="336"/>
      <c r="AC143" s="336"/>
      <c r="AD143" s="336"/>
      <c r="AE143" s="336"/>
      <c r="AF143" s="337"/>
      <c r="AG143" s="465"/>
      <c r="AH143" s="425"/>
      <c r="AI143" s="424"/>
      <c r="AJ143" s="425"/>
      <c r="AK143" s="424"/>
      <c r="AL143" s="337"/>
      <c r="AM143" s="338"/>
      <c r="AN143" s="339"/>
      <c r="AO143" s="339"/>
      <c r="AP143" s="340"/>
      <c r="AQ143" s="338"/>
      <c r="AR143" s="466"/>
      <c r="AS143" s="461"/>
      <c r="AT143" s="466"/>
      <c r="AU143" s="59" t="s">
        <v>32</v>
      </c>
      <c r="AV143" s="461"/>
      <c r="AW143" s="466"/>
      <c r="AX143" s="461"/>
      <c r="AY143" s="462"/>
      <c r="AZ143" s="108"/>
      <c r="BA143" s="335"/>
      <c r="BB143" s="336"/>
      <c r="BC143" s="336"/>
      <c r="BD143" s="336"/>
      <c r="BE143" s="336"/>
      <c r="BF143" s="337"/>
      <c r="BG143" s="465"/>
      <c r="BH143" s="425"/>
      <c r="BI143" s="424"/>
      <c r="BJ143" s="425"/>
      <c r="BK143" s="424"/>
      <c r="BL143" s="337"/>
      <c r="BM143" s="338"/>
      <c r="BN143" s="339"/>
      <c r="BO143" s="339"/>
      <c r="BP143" s="340"/>
      <c r="BQ143" s="338"/>
      <c r="BR143" s="466"/>
      <c r="BS143" s="461"/>
      <c r="BT143" s="466"/>
      <c r="BU143" s="59" t="s">
        <v>32</v>
      </c>
      <c r="BV143" s="461"/>
      <c r="BW143" s="466"/>
      <c r="BX143" s="461"/>
      <c r="BY143" s="462"/>
      <c r="BZ143" s="105"/>
      <c r="CA143" s="54"/>
      <c r="CB143" s="57"/>
    </row>
    <row r="144" spans="1:80" ht="17.100000000000001" customHeight="1" thickBot="1">
      <c r="B144" s="378"/>
      <c r="C144" s="379"/>
      <c r="D144" s="442" t="s">
        <v>42</v>
      </c>
      <c r="E144" s="443"/>
      <c r="F144" s="443"/>
      <c r="G144" s="443"/>
      <c r="H144" s="443"/>
      <c r="I144" s="443"/>
      <c r="J144" s="444"/>
      <c r="K144" s="445" t="str">
        <f>IF('様式第1、別紙1'!AH79="","",'様式第1、別紙1'!AH79)</f>
        <v/>
      </c>
      <c r="L144" s="446"/>
      <c r="M144" s="446"/>
      <c r="N144" s="446"/>
      <c r="O144" s="446"/>
      <c r="P144" s="446"/>
      <c r="Q144" s="446"/>
      <c r="R144" s="446"/>
      <c r="S144" s="446"/>
      <c r="T144" s="446"/>
      <c r="U144" s="446"/>
      <c r="V144" s="446"/>
      <c r="W144" s="446"/>
      <c r="X144" s="446"/>
      <c r="Y144" s="446"/>
      <c r="Z144" s="447"/>
      <c r="AA144" s="428"/>
      <c r="AB144" s="429"/>
      <c r="AC144" s="430"/>
      <c r="AD144" s="430"/>
      <c r="AE144" s="430"/>
      <c r="AF144" s="431"/>
      <c r="AG144" s="432"/>
      <c r="AH144" s="416"/>
      <c r="AI144" s="415"/>
      <c r="AJ144" s="416"/>
      <c r="AK144" s="415"/>
      <c r="AL144" s="417"/>
      <c r="AM144" s="418"/>
      <c r="AN144" s="419"/>
      <c r="AO144" s="419"/>
      <c r="AP144" s="420"/>
      <c r="AQ144" s="463"/>
      <c r="AR144" s="457"/>
      <c r="AS144" s="455"/>
      <c r="AT144" s="457"/>
      <c r="AU144" s="60" t="s">
        <v>32</v>
      </c>
      <c r="AV144" s="455"/>
      <c r="AW144" s="457"/>
      <c r="AX144" s="455"/>
      <c r="AY144" s="458"/>
      <c r="AZ144" s="108"/>
      <c r="BA144" s="428"/>
      <c r="BB144" s="429"/>
      <c r="BC144" s="459"/>
      <c r="BD144" s="459"/>
      <c r="BE144" s="459"/>
      <c r="BF144" s="460"/>
      <c r="BG144" s="432"/>
      <c r="BH144" s="416"/>
      <c r="BI144" s="415"/>
      <c r="BJ144" s="416"/>
      <c r="BK144" s="415"/>
      <c r="BL144" s="417"/>
      <c r="BM144" s="418"/>
      <c r="BN144" s="419"/>
      <c r="BO144" s="419"/>
      <c r="BP144" s="420"/>
      <c r="BQ144" s="463"/>
      <c r="BR144" s="457"/>
      <c r="BS144" s="455"/>
      <c r="BT144" s="457"/>
      <c r="BU144" s="60" t="s">
        <v>32</v>
      </c>
      <c r="BV144" s="455"/>
      <c r="BW144" s="457"/>
      <c r="BX144" s="455"/>
      <c r="BY144" s="456"/>
      <c r="BZ144" s="106"/>
      <c r="CA144" s="54"/>
      <c r="CB144" s="57"/>
    </row>
    <row r="145" spans="1:80" ht="17.100000000000001" customHeight="1" thickBot="1">
      <c r="A145" s="53"/>
      <c r="B145" s="374">
        <v>17</v>
      </c>
      <c r="C145" s="375"/>
      <c r="D145" s="380" t="s">
        <v>85</v>
      </c>
      <c r="E145" s="381"/>
      <c r="F145" s="381"/>
      <c r="G145" s="381"/>
      <c r="H145" s="381"/>
      <c r="I145" s="381"/>
      <c r="J145" s="382"/>
      <c r="K145" s="383" t="str">
        <f>IF('様式第1、別紙1'!H80="","",'様式第1、別紙1'!H80)</f>
        <v/>
      </c>
      <c r="L145" s="384"/>
      <c r="M145" s="384"/>
      <c r="N145" s="384"/>
      <c r="O145" s="384"/>
      <c r="P145" s="384"/>
      <c r="Q145" s="384"/>
      <c r="R145" s="384"/>
      <c r="S145" s="384"/>
      <c r="T145" s="384"/>
      <c r="U145" s="384"/>
      <c r="V145" s="384"/>
      <c r="W145" s="384"/>
      <c r="X145" s="384"/>
      <c r="Y145" s="384"/>
      <c r="Z145" s="385"/>
      <c r="AA145" s="386" t="s">
        <v>29</v>
      </c>
      <c r="AB145" s="387"/>
      <c r="AC145" s="387"/>
      <c r="AD145" s="387"/>
      <c r="AE145" s="387"/>
      <c r="AF145" s="388"/>
      <c r="AG145" s="389" t="s">
        <v>30</v>
      </c>
      <c r="AH145" s="390"/>
      <c r="AI145" s="390"/>
      <c r="AJ145" s="390"/>
      <c r="AK145" s="390"/>
      <c r="AL145" s="390"/>
      <c r="AM145" s="391" t="s">
        <v>31</v>
      </c>
      <c r="AN145" s="392"/>
      <c r="AO145" s="392"/>
      <c r="AP145" s="393"/>
      <c r="AQ145" s="412" t="s">
        <v>33</v>
      </c>
      <c r="AR145" s="413"/>
      <c r="AS145" s="413"/>
      <c r="AT145" s="413"/>
      <c r="AU145" s="413"/>
      <c r="AV145" s="413"/>
      <c r="AW145" s="413"/>
      <c r="AX145" s="413"/>
      <c r="AY145" s="414"/>
      <c r="AZ145" s="100" t="s">
        <v>64</v>
      </c>
      <c r="BA145" s="386" t="s">
        <v>29</v>
      </c>
      <c r="BB145" s="387"/>
      <c r="BC145" s="387"/>
      <c r="BD145" s="387"/>
      <c r="BE145" s="387"/>
      <c r="BF145" s="388"/>
      <c r="BG145" s="389" t="s">
        <v>30</v>
      </c>
      <c r="BH145" s="390"/>
      <c r="BI145" s="390"/>
      <c r="BJ145" s="390"/>
      <c r="BK145" s="390"/>
      <c r="BL145" s="390"/>
      <c r="BM145" s="391" t="s">
        <v>31</v>
      </c>
      <c r="BN145" s="392"/>
      <c r="BO145" s="392"/>
      <c r="BP145" s="393"/>
      <c r="BQ145" s="412" t="s">
        <v>33</v>
      </c>
      <c r="BR145" s="413"/>
      <c r="BS145" s="413"/>
      <c r="BT145" s="413"/>
      <c r="BU145" s="413"/>
      <c r="BV145" s="413"/>
      <c r="BW145" s="413"/>
      <c r="BX145" s="413"/>
      <c r="BY145" s="413"/>
      <c r="BZ145" s="80" t="s">
        <v>64</v>
      </c>
      <c r="CA145" s="54"/>
      <c r="CB145" s="57"/>
    </row>
    <row r="146" spans="1:80" ht="17.100000000000001" customHeight="1" thickTop="1">
      <c r="B146" s="376"/>
      <c r="C146" s="377"/>
      <c r="D146" s="353" t="s">
        <v>63</v>
      </c>
      <c r="E146" s="364"/>
      <c r="F146" s="364"/>
      <c r="G146" s="364"/>
      <c r="H146" s="364"/>
      <c r="I146" s="364"/>
      <c r="J146" s="365"/>
      <c r="K146" s="366" t="str">
        <f>IF('様式第1、別紙1'!L80="","",'様式第1、別紙1'!L80)</f>
        <v/>
      </c>
      <c r="L146" s="171"/>
      <c r="M146" s="171"/>
      <c r="N146" s="171"/>
      <c r="O146" s="171"/>
      <c r="P146" s="171"/>
      <c r="Q146" s="171"/>
      <c r="R146" s="171"/>
      <c r="S146" s="171"/>
      <c r="T146" s="171"/>
      <c r="U146" s="171"/>
      <c r="V146" s="171"/>
      <c r="W146" s="171"/>
      <c r="X146" s="171"/>
      <c r="Y146" s="171"/>
      <c r="Z146" s="367"/>
      <c r="AA146" s="368" t="s">
        <v>35</v>
      </c>
      <c r="AB146" s="369"/>
      <c r="AC146" s="369"/>
      <c r="AD146" s="369"/>
      <c r="AE146" s="369"/>
      <c r="AF146" s="370"/>
      <c r="AG146" s="371">
        <v>5</v>
      </c>
      <c r="AH146" s="372"/>
      <c r="AI146" s="373">
        <v>0</v>
      </c>
      <c r="AJ146" s="372"/>
      <c r="AK146" s="373">
        <v>0</v>
      </c>
      <c r="AL146" s="405"/>
      <c r="AM146" s="394" t="s">
        <v>34</v>
      </c>
      <c r="AN146" s="395"/>
      <c r="AO146" s="395"/>
      <c r="AP146" s="396"/>
      <c r="AQ146" s="397"/>
      <c r="AR146" s="398"/>
      <c r="AS146" s="399">
        <v>1</v>
      </c>
      <c r="AT146" s="398"/>
      <c r="AU146" s="58" t="s">
        <v>32</v>
      </c>
      <c r="AV146" s="399">
        <v>2</v>
      </c>
      <c r="AW146" s="398"/>
      <c r="AX146" s="399">
        <v>3</v>
      </c>
      <c r="AY146" s="400"/>
      <c r="AZ146" s="107" t="s">
        <v>86</v>
      </c>
      <c r="BA146" s="401"/>
      <c r="BB146" s="402"/>
      <c r="BC146" s="403"/>
      <c r="BD146" s="403"/>
      <c r="BE146" s="403"/>
      <c r="BF146" s="404"/>
      <c r="BG146" s="426"/>
      <c r="BH146" s="427"/>
      <c r="BI146" s="435"/>
      <c r="BJ146" s="427"/>
      <c r="BK146" s="435"/>
      <c r="BL146" s="436"/>
      <c r="BM146" s="361"/>
      <c r="BN146" s="362"/>
      <c r="BO146" s="362"/>
      <c r="BP146" s="363"/>
      <c r="BQ146" s="467"/>
      <c r="BR146" s="468"/>
      <c r="BS146" s="469"/>
      <c r="BT146" s="468"/>
      <c r="BU146" s="58" t="s">
        <v>32</v>
      </c>
      <c r="BV146" s="469"/>
      <c r="BW146" s="468"/>
      <c r="BX146" s="469"/>
      <c r="BY146" s="470"/>
      <c r="BZ146" s="104"/>
      <c r="CA146" s="54"/>
      <c r="CB146" s="57"/>
    </row>
    <row r="147" spans="1:80" ht="17.100000000000001" customHeight="1">
      <c r="B147" s="376"/>
      <c r="C147" s="377"/>
      <c r="D147" s="341" t="s">
        <v>634</v>
      </c>
      <c r="E147" s="342"/>
      <c r="F147" s="342"/>
      <c r="G147" s="342"/>
      <c r="H147" s="342"/>
      <c r="I147" s="342"/>
      <c r="J147" s="343"/>
      <c r="K147" s="347" t="str">
        <f>IF('様式第1、別紙1'!V80="","",'様式第1、別紙1'!V80)</f>
        <v/>
      </c>
      <c r="L147" s="348"/>
      <c r="M147" s="348"/>
      <c r="N147" s="348"/>
      <c r="O147" s="348"/>
      <c r="P147" s="348"/>
      <c r="Q147" s="348"/>
      <c r="R147" s="348"/>
      <c r="S147" s="348"/>
      <c r="T147" s="348"/>
      <c r="U147" s="348"/>
      <c r="V147" s="348"/>
      <c r="W147" s="348"/>
      <c r="X147" s="348"/>
      <c r="Y147" s="348"/>
      <c r="Z147" s="349"/>
      <c r="AA147" s="335"/>
      <c r="AB147" s="421"/>
      <c r="AC147" s="433"/>
      <c r="AD147" s="433"/>
      <c r="AE147" s="433"/>
      <c r="AF147" s="434"/>
      <c r="AG147" s="406"/>
      <c r="AH147" s="407"/>
      <c r="AI147" s="408"/>
      <c r="AJ147" s="407"/>
      <c r="AK147" s="408"/>
      <c r="AL147" s="409"/>
      <c r="AM147" s="338"/>
      <c r="AN147" s="339"/>
      <c r="AO147" s="339"/>
      <c r="AP147" s="340"/>
      <c r="AQ147" s="410"/>
      <c r="AR147" s="411"/>
      <c r="AS147" s="440"/>
      <c r="AT147" s="411"/>
      <c r="AU147" s="59" t="s">
        <v>32</v>
      </c>
      <c r="AV147" s="440"/>
      <c r="AW147" s="411"/>
      <c r="AX147" s="440"/>
      <c r="AY147" s="441"/>
      <c r="AZ147" s="108"/>
      <c r="BA147" s="335"/>
      <c r="BB147" s="421"/>
      <c r="BC147" s="422"/>
      <c r="BD147" s="422"/>
      <c r="BE147" s="422"/>
      <c r="BF147" s="423"/>
      <c r="BG147" s="406"/>
      <c r="BH147" s="407"/>
      <c r="BI147" s="408"/>
      <c r="BJ147" s="407"/>
      <c r="BK147" s="408"/>
      <c r="BL147" s="409"/>
      <c r="BM147" s="338"/>
      <c r="BN147" s="339"/>
      <c r="BO147" s="339"/>
      <c r="BP147" s="340"/>
      <c r="BQ147" s="410"/>
      <c r="BR147" s="411"/>
      <c r="BS147" s="440"/>
      <c r="BT147" s="411"/>
      <c r="BU147" s="59" t="s">
        <v>32</v>
      </c>
      <c r="BV147" s="440"/>
      <c r="BW147" s="411"/>
      <c r="BX147" s="440"/>
      <c r="BY147" s="464"/>
      <c r="BZ147" s="105"/>
      <c r="CA147" s="54"/>
      <c r="CB147" s="57"/>
    </row>
    <row r="148" spans="1:80" ht="17.100000000000001" customHeight="1">
      <c r="B148" s="376"/>
      <c r="C148" s="377"/>
      <c r="D148" s="344"/>
      <c r="E148" s="345"/>
      <c r="F148" s="345"/>
      <c r="G148" s="345"/>
      <c r="H148" s="345"/>
      <c r="I148" s="345"/>
      <c r="J148" s="346"/>
      <c r="K148" s="350"/>
      <c r="L148" s="351"/>
      <c r="M148" s="351"/>
      <c r="N148" s="351"/>
      <c r="O148" s="351"/>
      <c r="P148" s="351"/>
      <c r="Q148" s="351"/>
      <c r="R148" s="351"/>
      <c r="S148" s="351"/>
      <c r="T148" s="351"/>
      <c r="U148" s="351"/>
      <c r="V148" s="351"/>
      <c r="W148" s="351"/>
      <c r="X148" s="351"/>
      <c r="Y148" s="351"/>
      <c r="Z148" s="352"/>
      <c r="AA148" s="335"/>
      <c r="AB148" s="421"/>
      <c r="AC148" s="433"/>
      <c r="AD148" s="433"/>
      <c r="AE148" s="433"/>
      <c r="AF148" s="434"/>
      <c r="AG148" s="406"/>
      <c r="AH148" s="407"/>
      <c r="AI148" s="408"/>
      <c r="AJ148" s="407"/>
      <c r="AK148" s="408"/>
      <c r="AL148" s="409"/>
      <c r="AM148" s="338"/>
      <c r="AN148" s="339"/>
      <c r="AO148" s="339"/>
      <c r="AP148" s="340"/>
      <c r="AQ148" s="410"/>
      <c r="AR148" s="411"/>
      <c r="AS148" s="440"/>
      <c r="AT148" s="411"/>
      <c r="AU148" s="59" t="s">
        <v>32</v>
      </c>
      <c r="AV148" s="440"/>
      <c r="AW148" s="411"/>
      <c r="AX148" s="440"/>
      <c r="AY148" s="441"/>
      <c r="AZ148" s="108"/>
      <c r="BA148" s="335"/>
      <c r="BB148" s="421"/>
      <c r="BC148" s="422"/>
      <c r="BD148" s="422"/>
      <c r="BE148" s="422"/>
      <c r="BF148" s="423"/>
      <c r="BG148" s="406"/>
      <c r="BH148" s="407"/>
      <c r="BI148" s="408"/>
      <c r="BJ148" s="407"/>
      <c r="BK148" s="408"/>
      <c r="BL148" s="409"/>
      <c r="BM148" s="338"/>
      <c r="BN148" s="339"/>
      <c r="BO148" s="339"/>
      <c r="BP148" s="340"/>
      <c r="BQ148" s="410"/>
      <c r="BR148" s="411"/>
      <c r="BS148" s="440"/>
      <c r="BT148" s="411"/>
      <c r="BU148" s="59" t="s">
        <v>32</v>
      </c>
      <c r="BV148" s="440"/>
      <c r="BW148" s="411"/>
      <c r="BX148" s="440"/>
      <c r="BY148" s="464"/>
      <c r="BZ148" s="105"/>
      <c r="CA148" s="54"/>
      <c r="CB148" s="57"/>
    </row>
    <row r="149" spans="1:80" ht="17.100000000000001" customHeight="1">
      <c r="B149" s="376"/>
      <c r="C149" s="377"/>
      <c r="D149" s="353" t="s">
        <v>90</v>
      </c>
      <c r="E149" s="354"/>
      <c r="F149" s="354"/>
      <c r="G149" s="354"/>
      <c r="H149" s="354"/>
      <c r="I149" s="354"/>
      <c r="J149" s="355"/>
      <c r="K149" s="356" t="str">
        <f>IF('様式第1、別紙1'!Y80="","",'様式第1、別紙1'!Y80)</f>
        <v/>
      </c>
      <c r="L149" s="357"/>
      <c r="M149" s="357"/>
      <c r="N149" s="357"/>
      <c r="O149" s="357"/>
      <c r="P149" s="357"/>
      <c r="Q149" s="357"/>
      <c r="R149" s="357"/>
      <c r="S149" s="357"/>
      <c r="T149" s="357"/>
      <c r="U149" s="357"/>
      <c r="V149" s="357"/>
      <c r="W149" s="357"/>
      <c r="X149" s="357"/>
      <c r="Y149" s="357"/>
      <c r="Z149" s="358"/>
      <c r="AA149" s="335"/>
      <c r="AB149" s="421"/>
      <c r="AC149" s="433"/>
      <c r="AD149" s="433"/>
      <c r="AE149" s="433"/>
      <c r="AF149" s="434"/>
      <c r="AG149" s="406"/>
      <c r="AH149" s="407"/>
      <c r="AI149" s="408"/>
      <c r="AJ149" s="407"/>
      <c r="AK149" s="408"/>
      <c r="AL149" s="409"/>
      <c r="AM149" s="338"/>
      <c r="AN149" s="339"/>
      <c r="AO149" s="339"/>
      <c r="AP149" s="340"/>
      <c r="AQ149" s="410"/>
      <c r="AR149" s="411"/>
      <c r="AS149" s="440"/>
      <c r="AT149" s="411"/>
      <c r="AU149" s="59" t="s">
        <v>32</v>
      </c>
      <c r="AV149" s="440"/>
      <c r="AW149" s="411"/>
      <c r="AX149" s="440"/>
      <c r="AY149" s="441"/>
      <c r="AZ149" s="108"/>
      <c r="BA149" s="335"/>
      <c r="BB149" s="421"/>
      <c r="BC149" s="422"/>
      <c r="BD149" s="422"/>
      <c r="BE149" s="422"/>
      <c r="BF149" s="423"/>
      <c r="BG149" s="406"/>
      <c r="BH149" s="407"/>
      <c r="BI149" s="408"/>
      <c r="BJ149" s="407"/>
      <c r="BK149" s="408"/>
      <c r="BL149" s="409"/>
      <c r="BM149" s="338"/>
      <c r="BN149" s="339"/>
      <c r="BO149" s="339"/>
      <c r="BP149" s="340"/>
      <c r="BQ149" s="410"/>
      <c r="BR149" s="411"/>
      <c r="BS149" s="440"/>
      <c r="BT149" s="411"/>
      <c r="BU149" s="59" t="s">
        <v>32</v>
      </c>
      <c r="BV149" s="440"/>
      <c r="BW149" s="411"/>
      <c r="BX149" s="440"/>
      <c r="BY149" s="464"/>
      <c r="BZ149" s="105"/>
      <c r="CA149" s="54"/>
      <c r="CB149" s="57"/>
    </row>
    <row r="150" spans="1:80" ht="17.100000000000001" customHeight="1">
      <c r="B150" s="376"/>
      <c r="C150" s="377"/>
      <c r="D150" s="353" t="s">
        <v>91</v>
      </c>
      <c r="E150" s="354"/>
      <c r="F150" s="354"/>
      <c r="G150" s="354"/>
      <c r="H150" s="354"/>
      <c r="I150" s="354"/>
      <c r="J150" s="355"/>
      <c r="K150" s="329" t="str">
        <f>IF('様式第1、別紙1'!AB80="","",'様式第1、別紙1'!AB80)</f>
        <v/>
      </c>
      <c r="L150" s="330"/>
      <c r="M150" s="330"/>
      <c r="N150" s="330"/>
      <c r="O150" s="330"/>
      <c r="P150" s="330"/>
      <c r="Q150" s="330"/>
      <c r="R150" s="330"/>
      <c r="S150" s="330"/>
      <c r="T150" s="330"/>
      <c r="U150" s="330"/>
      <c r="V150" s="330"/>
      <c r="W150" s="330"/>
      <c r="X150" s="330"/>
      <c r="Y150" s="330"/>
      <c r="Z150" s="331"/>
      <c r="AA150" s="335"/>
      <c r="AB150" s="421"/>
      <c r="AC150" s="433"/>
      <c r="AD150" s="433"/>
      <c r="AE150" s="433"/>
      <c r="AF150" s="434"/>
      <c r="AG150" s="406"/>
      <c r="AH150" s="407"/>
      <c r="AI150" s="408"/>
      <c r="AJ150" s="407"/>
      <c r="AK150" s="408"/>
      <c r="AL150" s="409"/>
      <c r="AM150" s="338"/>
      <c r="AN150" s="339"/>
      <c r="AO150" s="339"/>
      <c r="AP150" s="340"/>
      <c r="AQ150" s="410"/>
      <c r="AR150" s="411"/>
      <c r="AS150" s="440"/>
      <c r="AT150" s="411"/>
      <c r="AU150" s="59" t="s">
        <v>32</v>
      </c>
      <c r="AV150" s="440"/>
      <c r="AW150" s="411"/>
      <c r="AX150" s="440"/>
      <c r="AY150" s="441"/>
      <c r="AZ150" s="108"/>
      <c r="BA150" s="335"/>
      <c r="BB150" s="421"/>
      <c r="BC150" s="422"/>
      <c r="BD150" s="422"/>
      <c r="BE150" s="422"/>
      <c r="BF150" s="423"/>
      <c r="BG150" s="406"/>
      <c r="BH150" s="407"/>
      <c r="BI150" s="408"/>
      <c r="BJ150" s="407"/>
      <c r="BK150" s="408"/>
      <c r="BL150" s="409"/>
      <c r="BM150" s="338"/>
      <c r="BN150" s="339"/>
      <c r="BO150" s="339"/>
      <c r="BP150" s="340"/>
      <c r="BQ150" s="410"/>
      <c r="BR150" s="411"/>
      <c r="BS150" s="440"/>
      <c r="BT150" s="411"/>
      <c r="BU150" s="59" t="s">
        <v>32</v>
      </c>
      <c r="BV150" s="440"/>
      <c r="BW150" s="411"/>
      <c r="BX150" s="440"/>
      <c r="BY150" s="464"/>
      <c r="BZ150" s="105"/>
      <c r="CA150" s="54"/>
      <c r="CB150" s="57"/>
    </row>
    <row r="151" spans="1:80" ht="17.100000000000001" customHeight="1">
      <c r="B151" s="376"/>
      <c r="C151" s="377"/>
      <c r="D151" s="353" t="s">
        <v>41</v>
      </c>
      <c r="E151" s="354"/>
      <c r="F151" s="354"/>
      <c r="G151" s="354"/>
      <c r="H151" s="354"/>
      <c r="I151" s="354"/>
      <c r="J151" s="355"/>
      <c r="K151" s="332" t="str">
        <f>IF('様式第1、別紙1'!AE80="","",'様式第1、別紙1'!AE80)</f>
        <v/>
      </c>
      <c r="L151" s="333"/>
      <c r="M151" s="333"/>
      <c r="N151" s="333"/>
      <c r="O151" s="333"/>
      <c r="P151" s="333"/>
      <c r="Q151" s="333"/>
      <c r="R151" s="333"/>
      <c r="S151" s="333"/>
      <c r="T151" s="333"/>
      <c r="U151" s="333"/>
      <c r="V151" s="333"/>
      <c r="W151" s="333"/>
      <c r="X151" s="333"/>
      <c r="Y151" s="333"/>
      <c r="Z151" s="334"/>
      <c r="AA151" s="335"/>
      <c r="AB151" s="336"/>
      <c r="AC151" s="336"/>
      <c r="AD151" s="336"/>
      <c r="AE151" s="336"/>
      <c r="AF151" s="337"/>
      <c r="AG151" s="465"/>
      <c r="AH151" s="425"/>
      <c r="AI151" s="424"/>
      <c r="AJ151" s="425"/>
      <c r="AK151" s="424"/>
      <c r="AL151" s="337"/>
      <c r="AM151" s="338"/>
      <c r="AN151" s="339"/>
      <c r="AO151" s="339"/>
      <c r="AP151" s="340"/>
      <c r="AQ151" s="338"/>
      <c r="AR151" s="466"/>
      <c r="AS151" s="461"/>
      <c r="AT151" s="466"/>
      <c r="AU151" s="59" t="s">
        <v>32</v>
      </c>
      <c r="AV151" s="461"/>
      <c r="AW151" s="466"/>
      <c r="AX151" s="461"/>
      <c r="AY151" s="462"/>
      <c r="AZ151" s="108"/>
      <c r="BA151" s="335"/>
      <c r="BB151" s="336"/>
      <c r="BC151" s="336"/>
      <c r="BD151" s="336"/>
      <c r="BE151" s="336"/>
      <c r="BF151" s="337"/>
      <c r="BG151" s="465"/>
      <c r="BH151" s="425"/>
      <c r="BI151" s="424"/>
      <c r="BJ151" s="425"/>
      <c r="BK151" s="424"/>
      <c r="BL151" s="337"/>
      <c r="BM151" s="338"/>
      <c r="BN151" s="339"/>
      <c r="BO151" s="339"/>
      <c r="BP151" s="340"/>
      <c r="BQ151" s="338"/>
      <c r="BR151" s="466"/>
      <c r="BS151" s="461"/>
      <c r="BT151" s="466"/>
      <c r="BU151" s="59" t="s">
        <v>32</v>
      </c>
      <c r="BV151" s="461"/>
      <c r="BW151" s="466"/>
      <c r="BX151" s="461"/>
      <c r="BY151" s="462"/>
      <c r="BZ151" s="105"/>
      <c r="CA151" s="54"/>
      <c r="CB151" s="57"/>
    </row>
    <row r="152" spans="1:80" ht="17.100000000000001" customHeight="1" thickBot="1">
      <c r="B152" s="378"/>
      <c r="C152" s="379"/>
      <c r="D152" s="442" t="s">
        <v>42</v>
      </c>
      <c r="E152" s="443"/>
      <c r="F152" s="443"/>
      <c r="G152" s="443"/>
      <c r="H152" s="443"/>
      <c r="I152" s="443"/>
      <c r="J152" s="444"/>
      <c r="K152" s="445" t="str">
        <f>IF('様式第1、別紙1'!AH80="","",'様式第1、別紙1'!AH80)</f>
        <v/>
      </c>
      <c r="L152" s="446"/>
      <c r="M152" s="446"/>
      <c r="N152" s="446"/>
      <c r="O152" s="446"/>
      <c r="P152" s="446"/>
      <c r="Q152" s="446"/>
      <c r="R152" s="446"/>
      <c r="S152" s="446"/>
      <c r="T152" s="446"/>
      <c r="U152" s="446"/>
      <c r="V152" s="446"/>
      <c r="W152" s="446"/>
      <c r="X152" s="446"/>
      <c r="Y152" s="446"/>
      <c r="Z152" s="447"/>
      <c r="AA152" s="428"/>
      <c r="AB152" s="429"/>
      <c r="AC152" s="430"/>
      <c r="AD152" s="430"/>
      <c r="AE152" s="430"/>
      <c r="AF152" s="431"/>
      <c r="AG152" s="432"/>
      <c r="AH152" s="416"/>
      <c r="AI152" s="415"/>
      <c r="AJ152" s="416"/>
      <c r="AK152" s="415"/>
      <c r="AL152" s="417"/>
      <c r="AM152" s="418"/>
      <c r="AN152" s="419"/>
      <c r="AO152" s="419"/>
      <c r="AP152" s="420"/>
      <c r="AQ152" s="463"/>
      <c r="AR152" s="457"/>
      <c r="AS152" s="455"/>
      <c r="AT152" s="457"/>
      <c r="AU152" s="60" t="s">
        <v>32</v>
      </c>
      <c r="AV152" s="455"/>
      <c r="AW152" s="457"/>
      <c r="AX152" s="455"/>
      <c r="AY152" s="458"/>
      <c r="AZ152" s="108"/>
      <c r="BA152" s="428"/>
      <c r="BB152" s="429"/>
      <c r="BC152" s="459"/>
      <c r="BD152" s="459"/>
      <c r="BE152" s="459"/>
      <c r="BF152" s="460"/>
      <c r="BG152" s="432"/>
      <c r="BH152" s="416"/>
      <c r="BI152" s="415"/>
      <c r="BJ152" s="416"/>
      <c r="BK152" s="415"/>
      <c r="BL152" s="417"/>
      <c r="BM152" s="418"/>
      <c r="BN152" s="419"/>
      <c r="BO152" s="419"/>
      <c r="BP152" s="420"/>
      <c r="BQ152" s="463"/>
      <c r="BR152" s="457"/>
      <c r="BS152" s="455"/>
      <c r="BT152" s="457"/>
      <c r="BU152" s="60" t="s">
        <v>32</v>
      </c>
      <c r="BV152" s="455"/>
      <c r="BW152" s="457"/>
      <c r="BX152" s="455"/>
      <c r="BY152" s="456"/>
      <c r="BZ152" s="106"/>
      <c r="CA152" s="54"/>
      <c r="CB152" s="57"/>
    </row>
    <row r="153" spans="1:80" ht="17.100000000000001" customHeight="1" thickBot="1">
      <c r="A153" s="53"/>
      <c r="B153" s="374">
        <v>18</v>
      </c>
      <c r="C153" s="375"/>
      <c r="D153" s="380" t="s">
        <v>85</v>
      </c>
      <c r="E153" s="381"/>
      <c r="F153" s="381"/>
      <c r="G153" s="381"/>
      <c r="H153" s="381"/>
      <c r="I153" s="381"/>
      <c r="J153" s="382"/>
      <c r="K153" s="383" t="str">
        <f>IF('様式第1、別紙1'!H81="","",'様式第1、別紙1'!H81)</f>
        <v/>
      </c>
      <c r="L153" s="384"/>
      <c r="M153" s="384"/>
      <c r="N153" s="384"/>
      <c r="O153" s="384"/>
      <c r="P153" s="384"/>
      <c r="Q153" s="384"/>
      <c r="R153" s="384"/>
      <c r="S153" s="384"/>
      <c r="T153" s="384"/>
      <c r="U153" s="384"/>
      <c r="V153" s="384"/>
      <c r="W153" s="384"/>
      <c r="X153" s="384"/>
      <c r="Y153" s="384"/>
      <c r="Z153" s="385"/>
      <c r="AA153" s="386" t="s">
        <v>29</v>
      </c>
      <c r="AB153" s="387"/>
      <c r="AC153" s="387"/>
      <c r="AD153" s="387"/>
      <c r="AE153" s="387"/>
      <c r="AF153" s="388"/>
      <c r="AG153" s="389" t="s">
        <v>30</v>
      </c>
      <c r="AH153" s="390"/>
      <c r="AI153" s="390"/>
      <c r="AJ153" s="390"/>
      <c r="AK153" s="390"/>
      <c r="AL153" s="390"/>
      <c r="AM153" s="391" t="s">
        <v>31</v>
      </c>
      <c r="AN153" s="392"/>
      <c r="AO153" s="392"/>
      <c r="AP153" s="393"/>
      <c r="AQ153" s="412" t="s">
        <v>33</v>
      </c>
      <c r="AR153" s="413"/>
      <c r="AS153" s="413"/>
      <c r="AT153" s="413"/>
      <c r="AU153" s="413"/>
      <c r="AV153" s="413"/>
      <c r="AW153" s="413"/>
      <c r="AX153" s="413"/>
      <c r="AY153" s="414"/>
      <c r="AZ153" s="100" t="s">
        <v>64</v>
      </c>
      <c r="BA153" s="386" t="s">
        <v>29</v>
      </c>
      <c r="BB153" s="387"/>
      <c r="BC153" s="387"/>
      <c r="BD153" s="387"/>
      <c r="BE153" s="387"/>
      <c r="BF153" s="388"/>
      <c r="BG153" s="389" t="s">
        <v>30</v>
      </c>
      <c r="BH153" s="390"/>
      <c r="BI153" s="390"/>
      <c r="BJ153" s="390"/>
      <c r="BK153" s="390"/>
      <c r="BL153" s="390"/>
      <c r="BM153" s="391" t="s">
        <v>31</v>
      </c>
      <c r="BN153" s="392"/>
      <c r="BO153" s="392"/>
      <c r="BP153" s="393"/>
      <c r="BQ153" s="412" t="s">
        <v>33</v>
      </c>
      <c r="BR153" s="413"/>
      <c r="BS153" s="413"/>
      <c r="BT153" s="413"/>
      <c r="BU153" s="413"/>
      <c r="BV153" s="413"/>
      <c r="BW153" s="413"/>
      <c r="BX153" s="413"/>
      <c r="BY153" s="413"/>
      <c r="BZ153" s="80" t="s">
        <v>64</v>
      </c>
      <c r="CA153" s="54"/>
      <c r="CB153" s="57"/>
    </row>
    <row r="154" spans="1:80" ht="17.100000000000001" customHeight="1" thickTop="1">
      <c r="B154" s="376"/>
      <c r="C154" s="377"/>
      <c r="D154" s="353" t="s">
        <v>63</v>
      </c>
      <c r="E154" s="364"/>
      <c r="F154" s="364"/>
      <c r="G154" s="364"/>
      <c r="H154" s="364"/>
      <c r="I154" s="364"/>
      <c r="J154" s="365"/>
      <c r="K154" s="366" t="str">
        <f>IF('様式第1、別紙1'!L81="","",'様式第1、別紙1'!L81)</f>
        <v/>
      </c>
      <c r="L154" s="171"/>
      <c r="M154" s="171"/>
      <c r="N154" s="171"/>
      <c r="O154" s="171"/>
      <c r="P154" s="171"/>
      <c r="Q154" s="171"/>
      <c r="R154" s="171"/>
      <c r="S154" s="171"/>
      <c r="T154" s="171"/>
      <c r="U154" s="171"/>
      <c r="V154" s="171"/>
      <c r="W154" s="171"/>
      <c r="X154" s="171"/>
      <c r="Y154" s="171"/>
      <c r="Z154" s="367"/>
      <c r="AA154" s="368" t="s">
        <v>35</v>
      </c>
      <c r="AB154" s="369"/>
      <c r="AC154" s="369"/>
      <c r="AD154" s="369"/>
      <c r="AE154" s="369"/>
      <c r="AF154" s="370"/>
      <c r="AG154" s="371">
        <v>5</v>
      </c>
      <c r="AH154" s="372"/>
      <c r="AI154" s="373">
        <v>0</v>
      </c>
      <c r="AJ154" s="372"/>
      <c r="AK154" s="373">
        <v>0</v>
      </c>
      <c r="AL154" s="405"/>
      <c r="AM154" s="394" t="s">
        <v>34</v>
      </c>
      <c r="AN154" s="395"/>
      <c r="AO154" s="395"/>
      <c r="AP154" s="396"/>
      <c r="AQ154" s="397"/>
      <c r="AR154" s="398"/>
      <c r="AS154" s="399">
        <v>1</v>
      </c>
      <c r="AT154" s="398"/>
      <c r="AU154" s="58" t="s">
        <v>32</v>
      </c>
      <c r="AV154" s="399">
        <v>2</v>
      </c>
      <c r="AW154" s="398"/>
      <c r="AX154" s="399">
        <v>3</v>
      </c>
      <c r="AY154" s="400"/>
      <c r="AZ154" s="107" t="s">
        <v>86</v>
      </c>
      <c r="BA154" s="401"/>
      <c r="BB154" s="402"/>
      <c r="BC154" s="403"/>
      <c r="BD154" s="403"/>
      <c r="BE154" s="403"/>
      <c r="BF154" s="404"/>
      <c r="BG154" s="426"/>
      <c r="BH154" s="427"/>
      <c r="BI154" s="435"/>
      <c r="BJ154" s="427"/>
      <c r="BK154" s="435"/>
      <c r="BL154" s="436"/>
      <c r="BM154" s="361"/>
      <c r="BN154" s="362"/>
      <c r="BO154" s="362"/>
      <c r="BP154" s="363"/>
      <c r="BQ154" s="467"/>
      <c r="BR154" s="468"/>
      <c r="BS154" s="469"/>
      <c r="BT154" s="468"/>
      <c r="BU154" s="58" t="s">
        <v>32</v>
      </c>
      <c r="BV154" s="469"/>
      <c r="BW154" s="468"/>
      <c r="BX154" s="469"/>
      <c r="BY154" s="470"/>
      <c r="BZ154" s="104"/>
      <c r="CA154" s="54"/>
      <c r="CB154" s="57"/>
    </row>
    <row r="155" spans="1:80" ht="17.100000000000001" customHeight="1">
      <c r="B155" s="376"/>
      <c r="C155" s="377"/>
      <c r="D155" s="341" t="s">
        <v>634</v>
      </c>
      <c r="E155" s="342"/>
      <c r="F155" s="342"/>
      <c r="G155" s="342"/>
      <c r="H155" s="342"/>
      <c r="I155" s="342"/>
      <c r="J155" s="343"/>
      <c r="K155" s="347" t="str">
        <f>IF('様式第1、別紙1'!V81="","",'様式第1、別紙1'!V81)</f>
        <v/>
      </c>
      <c r="L155" s="348"/>
      <c r="M155" s="348"/>
      <c r="N155" s="348"/>
      <c r="O155" s="348"/>
      <c r="P155" s="348"/>
      <c r="Q155" s="348"/>
      <c r="R155" s="348"/>
      <c r="S155" s="348"/>
      <c r="T155" s="348"/>
      <c r="U155" s="348"/>
      <c r="V155" s="348"/>
      <c r="W155" s="348"/>
      <c r="X155" s="348"/>
      <c r="Y155" s="348"/>
      <c r="Z155" s="349"/>
      <c r="AA155" s="335"/>
      <c r="AB155" s="421"/>
      <c r="AC155" s="433"/>
      <c r="AD155" s="433"/>
      <c r="AE155" s="433"/>
      <c r="AF155" s="434"/>
      <c r="AG155" s="406"/>
      <c r="AH155" s="407"/>
      <c r="AI155" s="408"/>
      <c r="AJ155" s="407"/>
      <c r="AK155" s="408"/>
      <c r="AL155" s="409"/>
      <c r="AM155" s="338"/>
      <c r="AN155" s="339"/>
      <c r="AO155" s="339"/>
      <c r="AP155" s="340"/>
      <c r="AQ155" s="410"/>
      <c r="AR155" s="411"/>
      <c r="AS155" s="440"/>
      <c r="AT155" s="411"/>
      <c r="AU155" s="59" t="s">
        <v>32</v>
      </c>
      <c r="AV155" s="440"/>
      <c r="AW155" s="411"/>
      <c r="AX155" s="440"/>
      <c r="AY155" s="441"/>
      <c r="AZ155" s="108"/>
      <c r="BA155" s="335"/>
      <c r="BB155" s="421"/>
      <c r="BC155" s="422"/>
      <c r="BD155" s="422"/>
      <c r="BE155" s="422"/>
      <c r="BF155" s="423"/>
      <c r="BG155" s="406"/>
      <c r="BH155" s="407"/>
      <c r="BI155" s="408"/>
      <c r="BJ155" s="407"/>
      <c r="BK155" s="408"/>
      <c r="BL155" s="409"/>
      <c r="BM155" s="338"/>
      <c r="BN155" s="339"/>
      <c r="BO155" s="339"/>
      <c r="BP155" s="340"/>
      <c r="BQ155" s="410"/>
      <c r="BR155" s="411"/>
      <c r="BS155" s="440"/>
      <c r="BT155" s="411"/>
      <c r="BU155" s="59" t="s">
        <v>32</v>
      </c>
      <c r="BV155" s="440"/>
      <c r="BW155" s="411"/>
      <c r="BX155" s="440"/>
      <c r="BY155" s="464"/>
      <c r="BZ155" s="105"/>
      <c r="CA155" s="54"/>
      <c r="CB155" s="57"/>
    </row>
    <row r="156" spans="1:80" ht="17.100000000000001" customHeight="1">
      <c r="B156" s="376"/>
      <c r="C156" s="377"/>
      <c r="D156" s="344"/>
      <c r="E156" s="345"/>
      <c r="F156" s="345"/>
      <c r="G156" s="345"/>
      <c r="H156" s="345"/>
      <c r="I156" s="345"/>
      <c r="J156" s="346"/>
      <c r="K156" s="350"/>
      <c r="L156" s="351"/>
      <c r="M156" s="351"/>
      <c r="N156" s="351"/>
      <c r="O156" s="351"/>
      <c r="P156" s="351"/>
      <c r="Q156" s="351"/>
      <c r="R156" s="351"/>
      <c r="S156" s="351"/>
      <c r="T156" s="351"/>
      <c r="U156" s="351"/>
      <c r="V156" s="351"/>
      <c r="W156" s="351"/>
      <c r="X156" s="351"/>
      <c r="Y156" s="351"/>
      <c r="Z156" s="352"/>
      <c r="AA156" s="335"/>
      <c r="AB156" s="421"/>
      <c r="AC156" s="433"/>
      <c r="AD156" s="433"/>
      <c r="AE156" s="433"/>
      <c r="AF156" s="434"/>
      <c r="AG156" s="406"/>
      <c r="AH156" s="407"/>
      <c r="AI156" s="408"/>
      <c r="AJ156" s="407"/>
      <c r="AK156" s="408"/>
      <c r="AL156" s="409"/>
      <c r="AM156" s="338"/>
      <c r="AN156" s="339"/>
      <c r="AO156" s="339"/>
      <c r="AP156" s="340"/>
      <c r="AQ156" s="410"/>
      <c r="AR156" s="411"/>
      <c r="AS156" s="440"/>
      <c r="AT156" s="411"/>
      <c r="AU156" s="59" t="s">
        <v>32</v>
      </c>
      <c r="AV156" s="440"/>
      <c r="AW156" s="411"/>
      <c r="AX156" s="440"/>
      <c r="AY156" s="441"/>
      <c r="AZ156" s="108"/>
      <c r="BA156" s="335"/>
      <c r="BB156" s="421"/>
      <c r="BC156" s="422"/>
      <c r="BD156" s="422"/>
      <c r="BE156" s="422"/>
      <c r="BF156" s="423"/>
      <c r="BG156" s="406"/>
      <c r="BH156" s="407"/>
      <c r="BI156" s="408"/>
      <c r="BJ156" s="407"/>
      <c r="BK156" s="408"/>
      <c r="BL156" s="409"/>
      <c r="BM156" s="338"/>
      <c r="BN156" s="339"/>
      <c r="BO156" s="339"/>
      <c r="BP156" s="340"/>
      <c r="BQ156" s="410"/>
      <c r="BR156" s="411"/>
      <c r="BS156" s="440"/>
      <c r="BT156" s="411"/>
      <c r="BU156" s="59" t="s">
        <v>32</v>
      </c>
      <c r="BV156" s="440"/>
      <c r="BW156" s="411"/>
      <c r="BX156" s="440"/>
      <c r="BY156" s="464"/>
      <c r="BZ156" s="105"/>
      <c r="CA156" s="54"/>
      <c r="CB156" s="57"/>
    </row>
    <row r="157" spans="1:80" ht="17.100000000000001" customHeight="1">
      <c r="B157" s="376"/>
      <c r="C157" s="377"/>
      <c r="D157" s="353" t="s">
        <v>90</v>
      </c>
      <c r="E157" s="354"/>
      <c r="F157" s="354"/>
      <c r="G157" s="354"/>
      <c r="H157" s="354"/>
      <c r="I157" s="354"/>
      <c r="J157" s="355"/>
      <c r="K157" s="356" t="str">
        <f>IF('様式第1、別紙1'!Y81="","",'様式第1、別紙1'!Y81)</f>
        <v/>
      </c>
      <c r="L157" s="357"/>
      <c r="M157" s="357"/>
      <c r="N157" s="357"/>
      <c r="O157" s="357"/>
      <c r="P157" s="357"/>
      <c r="Q157" s="357"/>
      <c r="R157" s="357"/>
      <c r="S157" s="357"/>
      <c r="T157" s="357"/>
      <c r="U157" s="357"/>
      <c r="V157" s="357"/>
      <c r="W157" s="357"/>
      <c r="X157" s="357"/>
      <c r="Y157" s="357"/>
      <c r="Z157" s="358"/>
      <c r="AA157" s="335"/>
      <c r="AB157" s="421"/>
      <c r="AC157" s="433"/>
      <c r="AD157" s="433"/>
      <c r="AE157" s="433"/>
      <c r="AF157" s="434"/>
      <c r="AG157" s="406"/>
      <c r="AH157" s="407"/>
      <c r="AI157" s="408"/>
      <c r="AJ157" s="407"/>
      <c r="AK157" s="408"/>
      <c r="AL157" s="409"/>
      <c r="AM157" s="338"/>
      <c r="AN157" s="339"/>
      <c r="AO157" s="339"/>
      <c r="AP157" s="340"/>
      <c r="AQ157" s="410"/>
      <c r="AR157" s="411"/>
      <c r="AS157" s="440"/>
      <c r="AT157" s="411"/>
      <c r="AU157" s="59" t="s">
        <v>32</v>
      </c>
      <c r="AV157" s="440"/>
      <c r="AW157" s="411"/>
      <c r="AX157" s="440"/>
      <c r="AY157" s="441"/>
      <c r="AZ157" s="108"/>
      <c r="BA157" s="335"/>
      <c r="BB157" s="421"/>
      <c r="BC157" s="422"/>
      <c r="BD157" s="422"/>
      <c r="BE157" s="422"/>
      <c r="BF157" s="423"/>
      <c r="BG157" s="406"/>
      <c r="BH157" s="407"/>
      <c r="BI157" s="408"/>
      <c r="BJ157" s="407"/>
      <c r="BK157" s="408"/>
      <c r="BL157" s="409"/>
      <c r="BM157" s="338"/>
      <c r="BN157" s="339"/>
      <c r="BO157" s="339"/>
      <c r="BP157" s="340"/>
      <c r="BQ157" s="410"/>
      <c r="BR157" s="411"/>
      <c r="BS157" s="440"/>
      <c r="BT157" s="411"/>
      <c r="BU157" s="59" t="s">
        <v>32</v>
      </c>
      <c r="BV157" s="440"/>
      <c r="BW157" s="411"/>
      <c r="BX157" s="440"/>
      <c r="BY157" s="464"/>
      <c r="BZ157" s="105"/>
      <c r="CA157" s="54"/>
      <c r="CB157" s="57"/>
    </row>
    <row r="158" spans="1:80" ht="17.100000000000001" customHeight="1">
      <c r="B158" s="376"/>
      <c r="C158" s="377"/>
      <c r="D158" s="353" t="s">
        <v>91</v>
      </c>
      <c r="E158" s="354"/>
      <c r="F158" s="354"/>
      <c r="G158" s="354"/>
      <c r="H158" s="354"/>
      <c r="I158" s="354"/>
      <c r="J158" s="355"/>
      <c r="K158" s="329" t="str">
        <f>IF('様式第1、別紙1'!AB81="","",'様式第1、別紙1'!AB81)</f>
        <v/>
      </c>
      <c r="L158" s="330"/>
      <c r="M158" s="330"/>
      <c r="N158" s="330"/>
      <c r="O158" s="330"/>
      <c r="P158" s="330"/>
      <c r="Q158" s="330"/>
      <c r="R158" s="330"/>
      <c r="S158" s="330"/>
      <c r="T158" s="330"/>
      <c r="U158" s="330"/>
      <c r="V158" s="330"/>
      <c r="W158" s="330"/>
      <c r="X158" s="330"/>
      <c r="Y158" s="330"/>
      <c r="Z158" s="331"/>
      <c r="AA158" s="335"/>
      <c r="AB158" s="421"/>
      <c r="AC158" s="433"/>
      <c r="AD158" s="433"/>
      <c r="AE158" s="433"/>
      <c r="AF158" s="434"/>
      <c r="AG158" s="406"/>
      <c r="AH158" s="407"/>
      <c r="AI158" s="408"/>
      <c r="AJ158" s="407"/>
      <c r="AK158" s="408"/>
      <c r="AL158" s="409"/>
      <c r="AM158" s="338"/>
      <c r="AN158" s="339"/>
      <c r="AO158" s="339"/>
      <c r="AP158" s="340"/>
      <c r="AQ158" s="410"/>
      <c r="AR158" s="411"/>
      <c r="AS158" s="440"/>
      <c r="AT158" s="411"/>
      <c r="AU158" s="59" t="s">
        <v>32</v>
      </c>
      <c r="AV158" s="440"/>
      <c r="AW158" s="411"/>
      <c r="AX158" s="440"/>
      <c r="AY158" s="441"/>
      <c r="AZ158" s="108"/>
      <c r="BA158" s="335"/>
      <c r="BB158" s="421"/>
      <c r="BC158" s="422"/>
      <c r="BD158" s="422"/>
      <c r="BE158" s="422"/>
      <c r="BF158" s="423"/>
      <c r="BG158" s="406"/>
      <c r="BH158" s="407"/>
      <c r="BI158" s="408"/>
      <c r="BJ158" s="407"/>
      <c r="BK158" s="408"/>
      <c r="BL158" s="409"/>
      <c r="BM158" s="338"/>
      <c r="BN158" s="339"/>
      <c r="BO158" s="339"/>
      <c r="BP158" s="340"/>
      <c r="BQ158" s="410"/>
      <c r="BR158" s="411"/>
      <c r="BS158" s="440"/>
      <c r="BT158" s="411"/>
      <c r="BU158" s="59" t="s">
        <v>32</v>
      </c>
      <c r="BV158" s="440"/>
      <c r="BW158" s="411"/>
      <c r="BX158" s="440"/>
      <c r="BY158" s="464"/>
      <c r="BZ158" s="105"/>
      <c r="CA158" s="54"/>
      <c r="CB158" s="57"/>
    </row>
    <row r="159" spans="1:80" ht="17.100000000000001" customHeight="1">
      <c r="B159" s="376"/>
      <c r="C159" s="377"/>
      <c r="D159" s="353" t="s">
        <v>41</v>
      </c>
      <c r="E159" s="354"/>
      <c r="F159" s="354"/>
      <c r="G159" s="354"/>
      <c r="H159" s="354"/>
      <c r="I159" s="354"/>
      <c r="J159" s="355"/>
      <c r="K159" s="332" t="str">
        <f>IF('様式第1、別紙1'!AE81="","",'様式第1、別紙1'!AE81)</f>
        <v/>
      </c>
      <c r="L159" s="333"/>
      <c r="M159" s="333"/>
      <c r="N159" s="333"/>
      <c r="O159" s="333"/>
      <c r="P159" s="333"/>
      <c r="Q159" s="333"/>
      <c r="R159" s="333"/>
      <c r="S159" s="333"/>
      <c r="T159" s="333"/>
      <c r="U159" s="333"/>
      <c r="V159" s="333"/>
      <c r="W159" s="333"/>
      <c r="X159" s="333"/>
      <c r="Y159" s="333"/>
      <c r="Z159" s="334"/>
      <c r="AA159" s="335"/>
      <c r="AB159" s="336"/>
      <c r="AC159" s="336"/>
      <c r="AD159" s="336"/>
      <c r="AE159" s="336"/>
      <c r="AF159" s="337"/>
      <c r="AG159" s="465"/>
      <c r="AH159" s="425"/>
      <c r="AI159" s="424"/>
      <c r="AJ159" s="425"/>
      <c r="AK159" s="424"/>
      <c r="AL159" s="337"/>
      <c r="AM159" s="338"/>
      <c r="AN159" s="339"/>
      <c r="AO159" s="339"/>
      <c r="AP159" s="340"/>
      <c r="AQ159" s="338"/>
      <c r="AR159" s="466"/>
      <c r="AS159" s="461"/>
      <c r="AT159" s="466"/>
      <c r="AU159" s="59" t="s">
        <v>32</v>
      </c>
      <c r="AV159" s="461"/>
      <c r="AW159" s="466"/>
      <c r="AX159" s="461"/>
      <c r="AY159" s="462"/>
      <c r="AZ159" s="108"/>
      <c r="BA159" s="335"/>
      <c r="BB159" s="336"/>
      <c r="BC159" s="336"/>
      <c r="BD159" s="336"/>
      <c r="BE159" s="336"/>
      <c r="BF159" s="337"/>
      <c r="BG159" s="465"/>
      <c r="BH159" s="425"/>
      <c r="BI159" s="424"/>
      <c r="BJ159" s="425"/>
      <c r="BK159" s="424"/>
      <c r="BL159" s="337"/>
      <c r="BM159" s="338"/>
      <c r="BN159" s="339"/>
      <c r="BO159" s="339"/>
      <c r="BP159" s="340"/>
      <c r="BQ159" s="338"/>
      <c r="BR159" s="466"/>
      <c r="BS159" s="461"/>
      <c r="BT159" s="466"/>
      <c r="BU159" s="59" t="s">
        <v>32</v>
      </c>
      <c r="BV159" s="461"/>
      <c r="BW159" s="466"/>
      <c r="BX159" s="461"/>
      <c r="BY159" s="462"/>
      <c r="BZ159" s="105"/>
      <c r="CA159" s="54"/>
      <c r="CB159" s="57"/>
    </row>
    <row r="160" spans="1:80" ht="17.100000000000001" customHeight="1" thickBot="1">
      <c r="B160" s="378"/>
      <c r="C160" s="379"/>
      <c r="D160" s="442" t="s">
        <v>42</v>
      </c>
      <c r="E160" s="443"/>
      <c r="F160" s="443"/>
      <c r="G160" s="443"/>
      <c r="H160" s="443"/>
      <c r="I160" s="443"/>
      <c r="J160" s="444"/>
      <c r="K160" s="445" t="str">
        <f>IF('様式第1、別紙1'!AH81="","",'様式第1、別紙1'!AH81)</f>
        <v/>
      </c>
      <c r="L160" s="446"/>
      <c r="M160" s="446"/>
      <c r="N160" s="446"/>
      <c r="O160" s="446"/>
      <c r="P160" s="446"/>
      <c r="Q160" s="446"/>
      <c r="R160" s="446"/>
      <c r="S160" s="446"/>
      <c r="T160" s="446"/>
      <c r="U160" s="446"/>
      <c r="V160" s="446"/>
      <c r="W160" s="446"/>
      <c r="X160" s="446"/>
      <c r="Y160" s="446"/>
      <c r="Z160" s="447"/>
      <c r="AA160" s="428"/>
      <c r="AB160" s="429"/>
      <c r="AC160" s="430"/>
      <c r="AD160" s="430"/>
      <c r="AE160" s="430"/>
      <c r="AF160" s="431"/>
      <c r="AG160" s="432"/>
      <c r="AH160" s="416"/>
      <c r="AI160" s="415"/>
      <c r="AJ160" s="416"/>
      <c r="AK160" s="415"/>
      <c r="AL160" s="417"/>
      <c r="AM160" s="418"/>
      <c r="AN160" s="419"/>
      <c r="AO160" s="419"/>
      <c r="AP160" s="420"/>
      <c r="AQ160" s="463"/>
      <c r="AR160" s="457"/>
      <c r="AS160" s="455"/>
      <c r="AT160" s="457"/>
      <c r="AU160" s="60" t="s">
        <v>32</v>
      </c>
      <c r="AV160" s="455"/>
      <c r="AW160" s="457"/>
      <c r="AX160" s="455"/>
      <c r="AY160" s="458"/>
      <c r="AZ160" s="108"/>
      <c r="BA160" s="428"/>
      <c r="BB160" s="429"/>
      <c r="BC160" s="459"/>
      <c r="BD160" s="459"/>
      <c r="BE160" s="459"/>
      <c r="BF160" s="460"/>
      <c r="BG160" s="432"/>
      <c r="BH160" s="416"/>
      <c r="BI160" s="415"/>
      <c r="BJ160" s="416"/>
      <c r="BK160" s="415"/>
      <c r="BL160" s="417"/>
      <c r="BM160" s="418"/>
      <c r="BN160" s="419"/>
      <c r="BO160" s="419"/>
      <c r="BP160" s="420"/>
      <c r="BQ160" s="463"/>
      <c r="BR160" s="457"/>
      <c r="BS160" s="455"/>
      <c r="BT160" s="457"/>
      <c r="BU160" s="60" t="s">
        <v>32</v>
      </c>
      <c r="BV160" s="455"/>
      <c r="BW160" s="457"/>
      <c r="BX160" s="455"/>
      <c r="BY160" s="456"/>
      <c r="BZ160" s="106"/>
      <c r="CA160" s="54"/>
      <c r="CB160" s="57"/>
    </row>
    <row r="161" spans="1:80" ht="17.100000000000001" customHeight="1" thickBot="1">
      <c r="A161" s="53"/>
      <c r="B161" s="374">
        <v>19</v>
      </c>
      <c r="C161" s="375"/>
      <c r="D161" s="380" t="s">
        <v>85</v>
      </c>
      <c r="E161" s="381"/>
      <c r="F161" s="381"/>
      <c r="G161" s="381"/>
      <c r="H161" s="381"/>
      <c r="I161" s="381"/>
      <c r="J161" s="382"/>
      <c r="K161" s="383" t="str">
        <f>IF('様式第1、別紙1'!H82="","",'様式第1、別紙1'!H82)</f>
        <v/>
      </c>
      <c r="L161" s="384"/>
      <c r="M161" s="384"/>
      <c r="N161" s="384"/>
      <c r="O161" s="384"/>
      <c r="P161" s="384"/>
      <c r="Q161" s="384"/>
      <c r="R161" s="384"/>
      <c r="S161" s="384"/>
      <c r="T161" s="384"/>
      <c r="U161" s="384"/>
      <c r="V161" s="384"/>
      <c r="W161" s="384"/>
      <c r="X161" s="384"/>
      <c r="Y161" s="384"/>
      <c r="Z161" s="385"/>
      <c r="AA161" s="386" t="s">
        <v>29</v>
      </c>
      <c r="AB161" s="387"/>
      <c r="AC161" s="387"/>
      <c r="AD161" s="387"/>
      <c r="AE161" s="387"/>
      <c r="AF161" s="388"/>
      <c r="AG161" s="389" t="s">
        <v>30</v>
      </c>
      <c r="AH161" s="390"/>
      <c r="AI161" s="390"/>
      <c r="AJ161" s="390"/>
      <c r="AK161" s="390"/>
      <c r="AL161" s="390"/>
      <c r="AM161" s="391" t="s">
        <v>31</v>
      </c>
      <c r="AN161" s="392"/>
      <c r="AO161" s="392"/>
      <c r="AP161" s="393"/>
      <c r="AQ161" s="412" t="s">
        <v>33</v>
      </c>
      <c r="AR161" s="413"/>
      <c r="AS161" s="413"/>
      <c r="AT161" s="413"/>
      <c r="AU161" s="413"/>
      <c r="AV161" s="413"/>
      <c r="AW161" s="413"/>
      <c r="AX161" s="413"/>
      <c r="AY161" s="414"/>
      <c r="AZ161" s="100" t="s">
        <v>64</v>
      </c>
      <c r="BA161" s="386" t="s">
        <v>29</v>
      </c>
      <c r="BB161" s="387"/>
      <c r="BC161" s="387"/>
      <c r="BD161" s="387"/>
      <c r="BE161" s="387"/>
      <c r="BF161" s="388"/>
      <c r="BG161" s="389" t="s">
        <v>30</v>
      </c>
      <c r="BH161" s="390"/>
      <c r="BI161" s="390"/>
      <c r="BJ161" s="390"/>
      <c r="BK161" s="390"/>
      <c r="BL161" s="390"/>
      <c r="BM161" s="391" t="s">
        <v>31</v>
      </c>
      <c r="BN161" s="392"/>
      <c r="BO161" s="392"/>
      <c r="BP161" s="393"/>
      <c r="BQ161" s="412" t="s">
        <v>33</v>
      </c>
      <c r="BR161" s="413"/>
      <c r="BS161" s="413"/>
      <c r="BT161" s="413"/>
      <c r="BU161" s="413"/>
      <c r="BV161" s="413"/>
      <c r="BW161" s="413"/>
      <c r="BX161" s="413"/>
      <c r="BY161" s="413"/>
      <c r="BZ161" s="80" t="s">
        <v>64</v>
      </c>
      <c r="CA161" s="54"/>
      <c r="CB161" s="57"/>
    </row>
    <row r="162" spans="1:80" ht="17.100000000000001" customHeight="1" thickTop="1">
      <c r="B162" s="376"/>
      <c r="C162" s="377"/>
      <c r="D162" s="353" t="s">
        <v>63</v>
      </c>
      <c r="E162" s="364"/>
      <c r="F162" s="364"/>
      <c r="G162" s="364"/>
      <c r="H162" s="364"/>
      <c r="I162" s="364"/>
      <c r="J162" s="365"/>
      <c r="K162" s="366" t="str">
        <f>IF('様式第1、別紙1'!L82="","",'様式第1、別紙1'!L82)</f>
        <v/>
      </c>
      <c r="L162" s="171"/>
      <c r="M162" s="171"/>
      <c r="N162" s="171"/>
      <c r="O162" s="171"/>
      <c r="P162" s="171"/>
      <c r="Q162" s="171"/>
      <c r="R162" s="171"/>
      <c r="S162" s="171"/>
      <c r="T162" s="171"/>
      <c r="U162" s="171"/>
      <c r="V162" s="171"/>
      <c r="W162" s="171"/>
      <c r="X162" s="171"/>
      <c r="Y162" s="171"/>
      <c r="Z162" s="367"/>
      <c r="AA162" s="368" t="s">
        <v>35</v>
      </c>
      <c r="AB162" s="369"/>
      <c r="AC162" s="369"/>
      <c r="AD162" s="369"/>
      <c r="AE162" s="369"/>
      <c r="AF162" s="370"/>
      <c r="AG162" s="371">
        <v>5</v>
      </c>
      <c r="AH162" s="372"/>
      <c r="AI162" s="373">
        <v>0</v>
      </c>
      <c r="AJ162" s="372"/>
      <c r="AK162" s="373">
        <v>0</v>
      </c>
      <c r="AL162" s="405"/>
      <c r="AM162" s="394" t="s">
        <v>34</v>
      </c>
      <c r="AN162" s="395"/>
      <c r="AO162" s="395"/>
      <c r="AP162" s="396"/>
      <c r="AQ162" s="397"/>
      <c r="AR162" s="398"/>
      <c r="AS162" s="399">
        <v>1</v>
      </c>
      <c r="AT162" s="398"/>
      <c r="AU162" s="58" t="s">
        <v>32</v>
      </c>
      <c r="AV162" s="399">
        <v>2</v>
      </c>
      <c r="AW162" s="398"/>
      <c r="AX162" s="399">
        <v>3</v>
      </c>
      <c r="AY162" s="400"/>
      <c r="AZ162" s="107" t="s">
        <v>86</v>
      </c>
      <c r="BA162" s="401"/>
      <c r="BB162" s="402"/>
      <c r="BC162" s="403"/>
      <c r="BD162" s="403"/>
      <c r="BE162" s="403"/>
      <c r="BF162" s="404"/>
      <c r="BG162" s="426"/>
      <c r="BH162" s="427"/>
      <c r="BI162" s="435"/>
      <c r="BJ162" s="427"/>
      <c r="BK162" s="435"/>
      <c r="BL162" s="436"/>
      <c r="BM162" s="361"/>
      <c r="BN162" s="362"/>
      <c r="BO162" s="362"/>
      <c r="BP162" s="363"/>
      <c r="BQ162" s="467"/>
      <c r="BR162" s="468"/>
      <c r="BS162" s="469"/>
      <c r="BT162" s="468"/>
      <c r="BU162" s="58" t="s">
        <v>32</v>
      </c>
      <c r="BV162" s="469"/>
      <c r="BW162" s="468"/>
      <c r="BX162" s="469"/>
      <c r="BY162" s="470"/>
      <c r="BZ162" s="104"/>
      <c r="CA162" s="54"/>
      <c r="CB162" s="57"/>
    </row>
    <row r="163" spans="1:80" ht="17.100000000000001" customHeight="1">
      <c r="B163" s="376"/>
      <c r="C163" s="377"/>
      <c r="D163" s="341" t="s">
        <v>634</v>
      </c>
      <c r="E163" s="342"/>
      <c r="F163" s="342"/>
      <c r="G163" s="342"/>
      <c r="H163" s="342"/>
      <c r="I163" s="342"/>
      <c r="J163" s="343"/>
      <c r="K163" s="347" t="str">
        <f>IF('様式第1、別紙1'!V82="","",'様式第1、別紙1'!V82)</f>
        <v/>
      </c>
      <c r="L163" s="348"/>
      <c r="M163" s="348"/>
      <c r="N163" s="348"/>
      <c r="O163" s="348"/>
      <c r="P163" s="348"/>
      <c r="Q163" s="348"/>
      <c r="R163" s="348"/>
      <c r="S163" s="348"/>
      <c r="T163" s="348"/>
      <c r="U163" s="348"/>
      <c r="V163" s="348"/>
      <c r="W163" s="348"/>
      <c r="X163" s="348"/>
      <c r="Y163" s="348"/>
      <c r="Z163" s="349"/>
      <c r="AA163" s="335"/>
      <c r="AB163" s="421"/>
      <c r="AC163" s="433"/>
      <c r="AD163" s="433"/>
      <c r="AE163" s="433"/>
      <c r="AF163" s="434"/>
      <c r="AG163" s="406"/>
      <c r="AH163" s="407"/>
      <c r="AI163" s="408"/>
      <c r="AJ163" s="407"/>
      <c r="AK163" s="408"/>
      <c r="AL163" s="409"/>
      <c r="AM163" s="338"/>
      <c r="AN163" s="339"/>
      <c r="AO163" s="339"/>
      <c r="AP163" s="340"/>
      <c r="AQ163" s="410"/>
      <c r="AR163" s="411"/>
      <c r="AS163" s="440"/>
      <c r="AT163" s="411"/>
      <c r="AU163" s="59" t="s">
        <v>32</v>
      </c>
      <c r="AV163" s="440"/>
      <c r="AW163" s="411"/>
      <c r="AX163" s="440"/>
      <c r="AY163" s="441"/>
      <c r="AZ163" s="108"/>
      <c r="BA163" s="335"/>
      <c r="BB163" s="421"/>
      <c r="BC163" s="422"/>
      <c r="BD163" s="422"/>
      <c r="BE163" s="422"/>
      <c r="BF163" s="423"/>
      <c r="BG163" s="406"/>
      <c r="BH163" s="407"/>
      <c r="BI163" s="408"/>
      <c r="BJ163" s="407"/>
      <c r="BK163" s="408"/>
      <c r="BL163" s="409"/>
      <c r="BM163" s="338"/>
      <c r="BN163" s="339"/>
      <c r="BO163" s="339"/>
      <c r="BP163" s="340"/>
      <c r="BQ163" s="410"/>
      <c r="BR163" s="411"/>
      <c r="BS163" s="440"/>
      <c r="BT163" s="411"/>
      <c r="BU163" s="59" t="s">
        <v>32</v>
      </c>
      <c r="BV163" s="440"/>
      <c r="BW163" s="411"/>
      <c r="BX163" s="440"/>
      <c r="BY163" s="464"/>
      <c r="BZ163" s="105"/>
      <c r="CA163" s="54"/>
      <c r="CB163" s="57"/>
    </row>
    <row r="164" spans="1:80" ht="17.100000000000001" customHeight="1">
      <c r="B164" s="376"/>
      <c r="C164" s="377"/>
      <c r="D164" s="344"/>
      <c r="E164" s="345"/>
      <c r="F164" s="345"/>
      <c r="G164" s="345"/>
      <c r="H164" s="345"/>
      <c r="I164" s="345"/>
      <c r="J164" s="346"/>
      <c r="K164" s="350"/>
      <c r="L164" s="351"/>
      <c r="M164" s="351"/>
      <c r="N164" s="351"/>
      <c r="O164" s="351"/>
      <c r="P164" s="351"/>
      <c r="Q164" s="351"/>
      <c r="R164" s="351"/>
      <c r="S164" s="351"/>
      <c r="T164" s="351"/>
      <c r="U164" s="351"/>
      <c r="V164" s="351"/>
      <c r="W164" s="351"/>
      <c r="X164" s="351"/>
      <c r="Y164" s="351"/>
      <c r="Z164" s="352"/>
      <c r="AA164" s="335"/>
      <c r="AB164" s="421"/>
      <c r="AC164" s="433"/>
      <c r="AD164" s="433"/>
      <c r="AE164" s="433"/>
      <c r="AF164" s="434"/>
      <c r="AG164" s="406"/>
      <c r="AH164" s="407"/>
      <c r="AI164" s="408"/>
      <c r="AJ164" s="407"/>
      <c r="AK164" s="408"/>
      <c r="AL164" s="409"/>
      <c r="AM164" s="338"/>
      <c r="AN164" s="339"/>
      <c r="AO164" s="339"/>
      <c r="AP164" s="340"/>
      <c r="AQ164" s="410"/>
      <c r="AR164" s="411"/>
      <c r="AS164" s="440"/>
      <c r="AT164" s="411"/>
      <c r="AU164" s="59" t="s">
        <v>32</v>
      </c>
      <c r="AV164" s="440"/>
      <c r="AW164" s="411"/>
      <c r="AX164" s="440"/>
      <c r="AY164" s="441"/>
      <c r="AZ164" s="108"/>
      <c r="BA164" s="335"/>
      <c r="BB164" s="421"/>
      <c r="BC164" s="422"/>
      <c r="BD164" s="422"/>
      <c r="BE164" s="422"/>
      <c r="BF164" s="423"/>
      <c r="BG164" s="406"/>
      <c r="BH164" s="407"/>
      <c r="BI164" s="408"/>
      <c r="BJ164" s="407"/>
      <c r="BK164" s="408"/>
      <c r="BL164" s="409"/>
      <c r="BM164" s="338"/>
      <c r="BN164" s="339"/>
      <c r="BO164" s="339"/>
      <c r="BP164" s="340"/>
      <c r="BQ164" s="410"/>
      <c r="BR164" s="411"/>
      <c r="BS164" s="440"/>
      <c r="BT164" s="411"/>
      <c r="BU164" s="59" t="s">
        <v>32</v>
      </c>
      <c r="BV164" s="440"/>
      <c r="BW164" s="411"/>
      <c r="BX164" s="440"/>
      <c r="BY164" s="464"/>
      <c r="BZ164" s="105"/>
      <c r="CA164" s="54"/>
      <c r="CB164" s="57"/>
    </row>
    <row r="165" spans="1:80" ht="17.100000000000001" customHeight="1">
      <c r="B165" s="376"/>
      <c r="C165" s="377"/>
      <c r="D165" s="353" t="s">
        <v>90</v>
      </c>
      <c r="E165" s="354"/>
      <c r="F165" s="354"/>
      <c r="G165" s="354"/>
      <c r="H165" s="354"/>
      <c r="I165" s="354"/>
      <c r="J165" s="355"/>
      <c r="K165" s="356" t="str">
        <f>IF('様式第1、別紙1'!Y82="","",'様式第1、別紙1'!Y82)</f>
        <v/>
      </c>
      <c r="L165" s="357"/>
      <c r="M165" s="357"/>
      <c r="N165" s="357"/>
      <c r="O165" s="357"/>
      <c r="P165" s="357"/>
      <c r="Q165" s="357"/>
      <c r="R165" s="357"/>
      <c r="S165" s="357"/>
      <c r="T165" s="357"/>
      <c r="U165" s="357"/>
      <c r="V165" s="357"/>
      <c r="W165" s="357"/>
      <c r="X165" s="357"/>
      <c r="Y165" s="357"/>
      <c r="Z165" s="358"/>
      <c r="AA165" s="335"/>
      <c r="AB165" s="421"/>
      <c r="AC165" s="433"/>
      <c r="AD165" s="433"/>
      <c r="AE165" s="433"/>
      <c r="AF165" s="434"/>
      <c r="AG165" s="406"/>
      <c r="AH165" s="407"/>
      <c r="AI165" s="408"/>
      <c r="AJ165" s="407"/>
      <c r="AK165" s="408"/>
      <c r="AL165" s="409"/>
      <c r="AM165" s="338"/>
      <c r="AN165" s="339"/>
      <c r="AO165" s="339"/>
      <c r="AP165" s="340"/>
      <c r="AQ165" s="410"/>
      <c r="AR165" s="411"/>
      <c r="AS165" s="440"/>
      <c r="AT165" s="411"/>
      <c r="AU165" s="59" t="s">
        <v>32</v>
      </c>
      <c r="AV165" s="440"/>
      <c r="AW165" s="411"/>
      <c r="AX165" s="440"/>
      <c r="AY165" s="441"/>
      <c r="AZ165" s="108"/>
      <c r="BA165" s="335"/>
      <c r="BB165" s="421"/>
      <c r="BC165" s="422"/>
      <c r="BD165" s="422"/>
      <c r="BE165" s="422"/>
      <c r="BF165" s="423"/>
      <c r="BG165" s="406"/>
      <c r="BH165" s="407"/>
      <c r="BI165" s="408"/>
      <c r="BJ165" s="407"/>
      <c r="BK165" s="408"/>
      <c r="BL165" s="409"/>
      <c r="BM165" s="338"/>
      <c r="BN165" s="339"/>
      <c r="BO165" s="339"/>
      <c r="BP165" s="340"/>
      <c r="BQ165" s="410"/>
      <c r="BR165" s="411"/>
      <c r="BS165" s="440"/>
      <c r="BT165" s="411"/>
      <c r="BU165" s="59" t="s">
        <v>32</v>
      </c>
      <c r="BV165" s="440"/>
      <c r="BW165" s="411"/>
      <c r="BX165" s="440"/>
      <c r="BY165" s="464"/>
      <c r="BZ165" s="105"/>
      <c r="CA165" s="54"/>
      <c r="CB165" s="57"/>
    </row>
    <row r="166" spans="1:80" ht="17.100000000000001" customHeight="1">
      <c r="B166" s="376"/>
      <c r="C166" s="377"/>
      <c r="D166" s="353" t="s">
        <v>91</v>
      </c>
      <c r="E166" s="354"/>
      <c r="F166" s="354"/>
      <c r="G166" s="354"/>
      <c r="H166" s="354"/>
      <c r="I166" s="354"/>
      <c r="J166" s="355"/>
      <c r="K166" s="329" t="str">
        <f>IF('様式第1、別紙1'!AB82="","",'様式第1、別紙1'!AB82)</f>
        <v/>
      </c>
      <c r="L166" s="330"/>
      <c r="M166" s="330"/>
      <c r="N166" s="330"/>
      <c r="O166" s="330"/>
      <c r="P166" s="330"/>
      <c r="Q166" s="330"/>
      <c r="R166" s="330"/>
      <c r="S166" s="330"/>
      <c r="T166" s="330"/>
      <c r="U166" s="330"/>
      <c r="V166" s="330"/>
      <c r="W166" s="330"/>
      <c r="X166" s="330"/>
      <c r="Y166" s="330"/>
      <c r="Z166" s="331"/>
      <c r="AA166" s="335"/>
      <c r="AB166" s="421"/>
      <c r="AC166" s="433"/>
      <c r="AD166" s="433"/>
      <c r="AE166" s="433"/>
      <c r="AF166" s="434"/>
      <c r="AG166" s="406"/>
      <c r="AH166" s="407"/>
      <c r="AI166" s="408"/>
      <c r="AJ166" s="407"/>
      <c r="AK166" s="408"/>
      <c r="AL166" s="409"/>
      <c r="AM166" s="338"/>
      <c r="AN166" s="339"/>
      <c r="AO166" s="339"/>
      <c r="AP166" s="340"/>
      <c r="AQ166" s="410"/>
      <c r="AR166" s="411"/>
      <c r="AS166" s="440"/>
      <c r="AT166" s="411"/>
      <c r="AU166" s="59" t="s">
        <v>32</v>
      </c>
      <c r="AV166" s="440"/>
      <c r="AW166" s="411"/>
      <c r="AX166" s="440"/>
      <c r="AY166" s="441"/>
      <c r="AZ166" s="108"/>
      <c r="BA166" s="335"/>
      <c r="BB166" s="421"/>
      <c r="BC166" s="422"/>
      <c r="BD166" s="422"/>
      <c r="BE166" s="422"/>
      <c r="BF166" s="423"/>
      <c r="BG166" s="406"/>
      <c r="BH166" s="407"/>
      <c r="BI166" s="408"/>
      <c r="BJ166" s="407"/>
      <c r="BK166" s="408"/>
      <c r="BL166" s="409"/>
      <c r="BM166" s="338"/>
      <c r="BN166" s="339"/>
      <c r="BO166" s="339"/>
      <c r="BP166" s="340"/>
      <c r="BQ166" s="410"/>
      <c r="BR166" s="411"/>
      <c r="BS166" s="440"/>
      <c r="BT166" s="411"/>
      <c r="BU166" s="59" t="s">
        <v>32</v>
      </c>
      <c r="BV166" s="440"/>
      <c r="BW166" s="411"/>
      <c r="BX166" s="440"/>
      <c r="BY166" s="464"/>
      <c r="BZ166" s="105"/>
      <c r="CA166" s="54"/>
      <c r="CB166" s="57"/>
    </row>
    <row r="167" spans="1:80" ht="17.100000000000001" customHeight="1">
      <c r="B167" s="376"/>
      <c r="C167" s="377"/>
      <c r="D167" s="353" t="s">
        <v>41</v>
      </c>
      <c r="E167" s="354"/>
      <c r="F167" s="354"/>
      <c r="G167" s="354"/>
      <c r="H167" s="354"/>
      <c r="I167" s="354"/>
      <c r="J167" s="355"/>
      <c r="K167" s="332" t="str">
        <f>IF('様式第1、別紙1'!AE82="","",'様式第1、別紙1'!AE82)</f>
        <v/>
      </c>
      <c r="L167" s="333"/>
      <c r="M167" s="333"/>
      <c r="N167" s="333"/>
      <c r="O167" s="333"/>
      <c r="P167" s="333"/>
      <c r="Q167" s="333"/>
      <c r="R167" s="333"/>
      <c r="S167" s="333"/>
      <c r="T167" s="333"/>
      <c r="U167" s="333"/>
      <c r="V167" s="333"/>
      <c r="W167" s="333"/>
      <c r="X167" s="333"/>
      <c r="Y167" s="333"/>
      <c r="Z167" s="334"/>
      <c r="AA167" s="335"/>
      <c r="AB167" s="336"/>
      <c r="AC167" s="336"/>
      <c r="AD167" s="336"/>
      <c r="AE167" s="336"/>
      <c r="AF167" s="337"/>
      <c r="AG167" s="465"/>
      <c r="AH167" s="425"/>
      <c r="AI167" s="424"/>
      <c r="AJ167" s="425"/>
      <c r="AK167" s="424"/>
      <c r="AL167" s="337"/>
      <c r="AM167" s="338"/>
      <c r="AN167" s="339"/>
      <c r="AO167" s="339"/>
      <c r="AP167" s="340"/>
      <c r="AQ167" s="338"/>
      <c r="AR167" s="466"/>
      <c r="AS167" s="461"/>
      <c r="AT167" s="466"/>
      <c r="AU167" s="59" t="s">
        <v>32</v>
      </c>
      <c r="AV167" s="461"/>
      <c r="AW167" s="466"/>
      <c r="AX167" s="461"/>
      <c r="AY167" s="462"/>
      <c r="AZ167" s="108"/>
      <c r="BA167" s="335"/>
      <c r="BB167" s="336"/>
      <c r="BC167" s="336"/>
      <c r="BD167" s="336"/>
      <c r="BE167" s="336"/>
      <c r="BF167" s="337"/>
      <c r="BG167" s="465"/>
      <c r="BH167" s="425"/>
      <c r="BI167" s="424"/>
      <c r="BJ167" s="425"/>
      <c r="BK167" s="424"/>
      <c r="BL167" s="337"/>
      <c r="BM167" s="338"/>
      <c r="BN167" s="339"/>
      <c r="BO167" s="339"/>
      <c r="BP167" s="340"/>
      <c r="BQ167" s="338"/>
      <c r="BR167" s="466"/>
      <c r="BS167" s="461"/>
      <c r="BT167" s="466"/>
      <c r="BU167" s="59" t="s">
        <v>32</v>
      </c>
      <c r="BV167" s="461"/>
      <c r="BW167" s="466"/>
      <c r="BX167" s="461"/>
      <c r="BY167" s="462"/>
      <c r="BZ167" s="105"/>
      <c r="CA167" s="54"/>
      <c r="CB167" s="57"/>
    </row>
    <row r="168" spans="1:80" ht="17.100000000000001" customHeight="1" thickBot="1">
      <c r="B168" s="378"/>
      <c r="C168" s="379"/>
      <c r="D168" s="442" t="s">
        <v>42</v>
      </c>
      <c r="E168" s="443"/>
      <c r="F168" s="443"/>
      <c r="G168" s="443"/>
      <c r="H168" s="443"/>
      <c r="I168" s="443"/>
      <c r="J168" s="444"/>
      <c r="K168" s="445" t="str">
        <f>IF('様式第1、別紙1'!AH82="","",'様式第1、別紙1'!AH82)</f>
        <v/>
      </c>
      <c r="L168" s="446"/>
      <c r="M168" s="446"/>
      <c r="N168" s="446"/>
      <c r="O168" s="446"/>
      <c r="P168" s="446"/>
      <c r="Q168" s="446"/>
      <c r="R168" s="446"/>
      <c r="S168" s="446"/>
      <c r="T168" s="446"/>
      <c r="U168" s="446"/>
      <c r="V168" s="446"/>
      <c r="W168" s="446"/>
      <c r="X168" s="446"/>
      <c r="Y168" s="446"/>
      <c r="Z168" s="447"/>
      <c r="AA168" s="428"/>
      <c r="AB168" s="429"/>
      <c r="AC168" s="430"/>
      <c r="AD168" s="430"/>
      <c r="AE168" s="430"/>
      <c r="AF168" s="431"/>
      <c r="AG168" s="432"/>
      <c r="AH168" s="416"/>
      <c r="AI168" s="415"/>
      <c r="AJ168" s="416"/>
      <c r="AK168" s="415"/>
      <c r="AL168" s="417"/>
      <c r="AM168" s="418"/>
      <c r="AN168" s="419"/>
      <c r="AO168" s="419"/>
      <c r="AP168" s="420"/>
      <c r="AQ168" s="463"/>
      <c r="AR168" s="457"/>
      <c r="AS168" s="455"/>
      <c r="AT168" s="457"/>
      <c r="AU168" s="60" t="s">
        <v>32</v>
      </c>
      <c r="AV168" s="455"/>
      <c r="AW168" s="457"/>
      <c r="AX168" s="455"/>
      <c r="AY168" s="458"/>
      <c r="AZ168" s="108"/>
      <c r="BA168" s="428"/>
      <c r="BB168" s="429"/>
      <c r="BC168" s="459"/>
      <c r="BD168" s="459"/>
      <c r="BE168" s="459"/>
      <c r="BF168" s="460"/>
      <c r="BG168" s="432"/>
      <c r="BH168" s="416"/>
      <c r="BI168" s="415"/>
      <c r="BJ168" s="416"/>
      <c r="BK168" s="415"/>
      <c r="BL168" s="417"/>
      <c r="BM168" s="418"/>
      <c r="BN168" s="419"/>
      <c r="BO168" s="419"/>
      <c r="BP168" s="420"/>
      <c r="BQ168" s="463"/>
      <c r="BR168" s="457"/>
      <c r="BS168" s="455"/>
      <c r="BT168" s="457"/>
      <c r="BU168" s="60" t="s">
        <v>32</v>
      </c>
      <c r="BV168" s="455"/>
      <c r="BW168" s="457"/>
      <c r="BX168" s="455"/>
      <c r="BY168" s="456"/>
      <c r="BZ168" s="106"/>
      <c r="CA168" s="54"/>
      <c r="CB168" s="57"/>
    </row>
    <row r="169" spans="1:80" ht="17.100000000000001" customHeight="1" thickBot="1">
      <c r="A169" s="53"/>
      <c r="B169" s="374">
        <v>20</v>
      </c>
      <c r="C169" s="375"/>
      <c r="D169" s="380" t="s">
        <v>85</v>
      </c>
      <c r="E169" s="381"/>
      <c r="F169" s="381"/>
      <c r="G169" s="381"/>
      <c r="H169" s="381"/>
      <c r="I169" s="381"/>
      <c r="J169" s="382"/>
      <c r="K169" s="383" t="str">
        <f>IF('様式第1、別紙1'!H83="","",'様式第1、別紙1'!H83)</f>
        <v/>
      </c>
      <c r="L169" s="384"/>
      <c r="M169" s="384"/>
      <c r="N169" s="384"/>
      <c r="O169" s="384"/>
      <c r="P169" s="384"/>
      <c r="Q169" s="384"/>
      <c r="R169" s="384"/>
      <c r="S169" s="384"/>
      <c r="T169" s="384"/>
      <c r="U169" s="384"/>
      <c r="V169" s="384"/>
      <c r="W169" s="384"/>
      <c r="X169" s="384"/>
      <c r="Y169" s="384"/>
      <c r="Z169" s="385"/>
      <c r="AA169" s="386" t="s">
        <v>29</v>
      </c>
      <c r="AB169" s="387"/>
      <c r="AC169" s="387"/>
      <c r="AD169" s="387"/>
      <c r="AE169" s="387"/>
      <c r="AF169" s="388"/>
      <c r="AG169" s="389" t="s">
        <v>30</v>
      </c>
      <c r="AH169" s="390"/>
      <c r="AI169" s="390"/>
      <c r="AJ169" s="390"/>
      <c r="AK169" s="390"/>
      <c r="AL169" s="390"/>
      <c r="AM169" s="391" t="s">
        <v>31</v>
      </c>
      <c r="AN169" s="392"/>
      <c r="AO169" s="392"/>
      <c r="AP169" s="393"/>
      <c r="AQ169" s="412" t="s">
        <v>33</v>
      </c>
      <c r="AR169" s="413"/>
      <c r="AS169" s="413"/>
      <c r="AT169" s="413"/>
      <c r="AU169" s="413"/>
      <c r="AV169" s="413"/>
      <c r="AW169" s="413"/>
      <c r="AX169" s="413"/>
      <c r="AY169" s="414"/>
      <c r="AZ169" s="100" t="s">
        <v>64</v>
      </c>
      <c r="BA169" s="386" t="s">
        <v>29</v>
      </c>
      <c r="BB169" s="387"/>
      <c r="BC169" s="387"/>
      <c r="BD169" s="387"/>
      <c r="BE169" s="387"/>
      <c r="BF169" s="388"/>
      <c r="BG169" s="389" t="s">
        <v>30</v>
      </c>
      <c r="BH169" s="390"/>
      <c r="BI169" s="390"/>
      <c r="BJ169" s="390"/>
      <c r="BK169" s="390"/>
      <c r="BL169" s="390"/>
      <c r="BM169" s="391" t="s">
        <v>31</v>
      </c>
      <c r="BN169" s="392"/>
      <c r="BO169" s="392"/>
      <c r="BP169" s="393"/>
      <c r="BQ169" s="412" t="s">
        <v>33</v>
      </c>
      <c r="BR169" s="413"/>
      <c r="BS169" s="413"/>
      <c r="BT169" s="413"/>
      <c r="BU169" s="413"/>
      <c r="BV169" s="413"/>
      <c r="BW169" s="413"/>
      <c r="BX169" s="413"/>
      <c r="BY169" s="413"/>
      <c r="BZ169" s="80" t="s">
        <v>64</v>
      </c>
      <c r="CA169" s="54"/>
      <c r="CB169" s="57"/>
    </row>
    <row r="170" spans="1:80" ht="17.100000000000001" customHeight="1" thickTop="1">
      <c r="B170" s="376"/>
      <c r="C170" s="377"/>
      <c r="D170" s="353" t="s">
        <v>63</v>
      </c>
      <c r="E170" s="364"/>
      <c r="F170" s="364"/>
      <c r="G170" s="364"/>
      <c r="H170" s="364"/>
      <c r="I170" s="364"/>
      <c r="J170" s="365"/>
      <c r="K170" s="366" t="str">
        <f>IF('様式第1、別紙1'!L83="","",'様式第1、別紙1'!L83)</f>
        <v/>
      </c>
      <c r="L170" s="171"/>
      <c r="M170" s="171"/>
      <c r="N170" s="171"/>
      <c r="O170" s="171"/>
      <c r="P170" s="171"/>
      <c r="Q170" s="171"/>
      <c r="R170" s="171"/>
      <c r="S170" s="171"/>
      <c r="T170" s="171"/>
      <c r="U170" s="171"/>
      <c r="V170" s="171"/>
      <c r="W170" s="171"/>
      <c r="X170" s="171"/>
      <c r="Y170" s="171"/>
      <c r="Z170" s="367"/>
      <c r="AA170" s="368" t="s">
        <v>35</v>
      </c>
      <c r="AB170" s="369"/>
      <c r="AC170" s="369"/>
      <c r="AD170" s="369"/>
      <c r="AE170" s="369"/>
      <c r="AF170" s="370"/>
      <c r="AG170" s="371">
        <v>5</v>
      </c>
      <c r="AH170" s="372"/>
      <c r="AI170" s="373">
        <v>0</v>
      </c>
      <c r="AJ170" s="372"/>
      <c r="AK170" s="373">
        <v>0</v>
      </c>
      <c r="AL170" s="405"/>
      <c r="AM170" s="394" t="s">
        <v>34</v>
      </c>
      <c r="AN170" s="395"/>
      <c r="AO170" s="395"/>
      <c r="AP170" s="396"/>
      <c r="AQ170" s="397"/>
      <c r="AR170" s="398"/>
      <c r="AS170" s="399">
        <v>1</v>
      </c>
      <c r="AT170" s="398"/>
      <c r="AU170" s="58" t="s">
        <v>32</v>
      </c>
      <c r="AV170" s="399">
        <v>2</v>
      </c>
      <c r="AW170" s="398"/>
      <c r="AX170" s="399">
        <v>3</v>
      </c>
      <c r="AY170" s="400"/>
      <c r="AZ170" s="107" t="s">
        <v>86</v>
      </c>
      <c r="BA170" s="401"/>
      <c r="BB170" s="402"/>
      <c r="BC170" s="403"/>
      <c r="BD170" s="403"/>
      <c r="BE170" s="403"/>
      <c r="BF170" s="404"/>
      <c r="BG170" s="426"/>
      <c r="BH170" s="427"/>
      <c r="BI170" s="435"/>
      <c r="BJ170" s="427"/>
      <c r="BK170" s="435"/>
      <c r="BL170" s="436"/>
      <c r="BM170" s="361"/>
      <c r="BN170" s="362"/>
      <c r="BO170" s="362"/>
      <c r="BP170" s="363"/>
      <c r="BQ170" s="467"/>
      <c r="BR170" s="468"/>
      <c r="BS170" s="469"/>
      <c r="BT170" s="468"/>
      <c r="BU170" s="58" t="s">
        <v>32</v>
      </c>
      <c r="BV170" s="469"/>
      <c r="BW170" s="468"/>
      <c r="BX170" s="469"/>
      <c r="BY170" s="470"/>
      <c r="BZ170" s="104"/>
      <c r="CA170" s="54"/>
      <c r="CB170" s="57"/>
    </row>
    <row r="171" spans="1:80" ht="17.100000000000001" customHeight="1">
      <c r="B171" s="376"/>
      <c r="C171" s="377"/>
      <c r="D171" s="341" t="s">
        <v>634</v>
      </c>
      <c r="E171" s="342"/>
      <c r="F171" s="342"/>
      <c r="G171" s="342"/>
      <c r="H171" s="342"/>
      <c r="I171" s="342"/>
      <c r="J171" s="343"/>
      <c r="K171" s="347" t="str">
        <f>IF('様式第1、別紙1'!V83="","",'様式第1、別紙1'!V83)</f>
        <v/>
      </c>
      <c r="L171" s="348"/>
      <c r="M171" s="348"/>
      <c r="N171" s="348"/>
      <c r="O171" s="348"/>
      <c r="P171" s="348"/>
      <c r="Q171" s="348"/>
      <c r="R171" s="348"/>
      <c r="S171" s="348"/>
      <c r="T171" s="348"/>
      <c r="U171" s="348"/>
      <c r="V171" s="348"/>
      <c r="W171" s="348"/>
      <c r="X171" s="348"/>
      <c r="Y171" s="348"/>
      <c r="Z171" s="349"/>
      <c r="AA171" s="335"/>
      <c r="AB171" s="421"/>
      <c r="AC171" s="433"/>
      <c r="AD171" s="433"/>
      <c r="AE171" s="433"/>
      <c r="AF171" s="434"/>
      <c r="AG171" s="406"/>
      <c r="AH171" s="407"/>
      <c r="AI171" s="408"/>
      <c r="AJ171" s="407"/>
      <c r="AK171" s="408"/>
      <c r="AL171" s="409"/>
      <c r="AM171" s="338"/>
      <c r="AN171" s="339"/>
      <c r="AO171" s="339"/>
      <c r="AP171" s="340"/>
      <c r="AQ171" s="410"/>
      <c r="AR171" s="411"/>
      <c r="AS171" s="440"/>
      <c r="AT171" s="411"/>
      <c r="AU171" s="59" t="s">
        <v>32</v>
      </c>
      <c r="AV171" s="440"/>
      <c r="AW171" s="411"/>
      <c r="AX171" s="440"/>
      <c r="AY171" s="441"/>
      <c r="AZ171" s="108"/>
      <c r="BA171" s="335"/>
      <c r="BB171" s="421"/>
      <c r="BC171" s="422"/>
      <c r="BD171" s="422"/>
      <c r="BE171" s="422"/>
      <c r="BF171" s="423"/>
      <c r="BG171" s="406"/>
      <c r="BH171" s="407"/>
      <c r="BI171" s="408"/>
      <c r="BJ171" s="407"/>
      <c r="BK171" s="408"/>
      <c r="BL171" s="409"/>
      <c r="BM171" s="338"/>
      <c r="BN171" s="339"/>
      <c r="BO171" s="339"/>
      <c r="BP171" s="340"/>
      <c r="BQ171" s="410"/>
      <c r="BR171" s="411"/>
      <c r="BS171" s="440"/>
      <c r="BT171" s="411"/>
      <c r="BU171" s="59" t="s">
        <v>32</v>
      </c>
      <c r="BV171" s="440"/>
      <c r="BW171" s="411"/>
      <c r="BX171" s="440"/>
      <c r="BY171" s="464"/>
      <c r="BZ171" s="105"/>
      <c r="CA171" s="54"/>
      <c r="CB171" s="57"/>
    </row>
    <row r="172" spans="1:80" ht="17.100000000000001" customHeight="1">
      <c r="B172" s="376"/>
      <c r="C172" s="377"/>
      <c r="D172" s="344"/>
      <c r="E172" s="345"/>
      <c r="F172" s="345"/>
      <c r="G172" s="345"/>
      <c r="H172" s="345"/>
      <c r="I172" s="345"/>
      <c r="J172" s="346"/>
      <c r="K172" s="350"/>
      <c r="L172" s="351"/>
      <c r="M172" s="351"/>
      <c r="N172" s="351"/>
      <c r="O172" s="351"/>
      <c r="P172" s="351"/>
      <c r="Q172" s="351"/>
      <c r="R172" s="351"/>
      <c r="S172" s="351"/>
      <c r="T172" s="351"/>
      <c r="U172" s="351"/>
      <c r="V172" s="351"/>
      <c r="W172" s="351"/>
      <c r="X172" s="351"/>
      <c r="Y172" s="351"/>
      <c r="Z172" s="352"/>
      <c r="AA172" s="335"/>
      <c r="AB172" s="421"/>
      <c r="AC172" s="433"/>
      <c r="AD172" s="433"/>
      <c r="AE172" s="433"/>
      <c r="AF172" s="434"/>
      <c r="AG172" s="406"/>
      <c r="AH172" s="407"/>
      <c r="AI172" s="408"/>
      <c r="AJ172" s="407"/>
      <c r="AK172" s="408"/>
      <c r="AL172" s="409"/>
      <c r="AM172" s="338"/>
      <c r="AN172" s="339"/>
      <c r="AO172" s="339"/>
      <c r="AP172" s="340"/>
      <c r="AQ172" s="410"/>
      <c r="AR172" s="411"/>
      <c r="AS172" s="440"/>
      <c r="AT172" s="411"/>
      <c r="AU172" s="59" t="s">
        <v>32</v>
      </c>
      <c r="AV172" s="440"/>
      <c r="AW172" s="411"/>
      <c r="AX172" s="440"/>
      <c r="AY172" s="441"/>
      <c r="AZ172" s="108"/>
      <c r="BA172" s="335"/>
      <c r="BB172" s="421"/>
      <c r="BC172" s="422"/>
      <c r="BD172" s="422"/>
      <c r="BE172" s="422"/>
      <c r="BF172" s="423"/>
      <c r="BG172" s="406"/>
      <c r="BH172" s="407"/>
      <c r="BI172" s="408"/>
      <c r="BJ172" s="407"/>
      <c r="BK172" s="408"/>
      <c r="BL172" s="409"/>
      <c r="BM172" s="338"/>
      <c r="BN172" s="339"/>
      <c r="BO172" s="339"/>
      <c r="BP172" s="340"/>
      <c r="BQ172" s="410"/>
      <c r="BR172" s="411"/>
      <c r="BS172" s="440"/>
      <c r="BT172" s="411"/>
      <c r="BU172" s="59" t="s">
        <v>32</v>
      </c>
      <c r="BV172" s="440"/>
      <c r="BW172" s="411"/>
      <c r="BX172" s="440"/>
      <c r="BY172" s="464"/>
      <c r="BZ172" s="105"/>
      <c r="CA172" s="54"/>
      <c r="CB172" s="57"/>
    </row>
    <row r="173" spans="1:80" ht="17.100000000000001" customHeight="1">
      <c r="B173" s="376"/>
      <c r="C173" s="377"/>
      <c r="D173" s="353" t="s">
        <v>90</v>
      </c>
      <c r="E173" s="354"/>
      <c r="F173" s="354"/>
      <c r="G173" s="354"/>
      <c r="H173" s="354"/>
      <c r="I173" s="354"/>
      <c r="J173" s="355"/>
      <c r="K173" s="356" t="str">
        <f>IF('様式第1、別紙1'!Y83="","",'様式第1、別紙1'!Y83)</f>
        <v/>
      </c>
      <c r="L173" s="357"/>
      <c r="M173" s="357"/>
      <c r="N173" s="357"/>
      <c r="O173" s="357"/>
      <c r="P173" s="357"/>
      <c r="Q173" s="357"/>
      <c r="R173" s="357"/>
      <c r="S173" s="357"/>
      <c r="T173" s="357"/>
      <c r="U173" s="357"/>
      <c r="V173" s="357"/>
      <c r="W173" s="357"/>
      <c r="X173" s="357"/>
      <c r="Y173" s="357"/>
      <c r="Z173" s="358"/>
      <c r="AA173" s="335"/>
      <c r="AB173" s="421"/>
      <c r="AC173" s="433"/>
      <c r="AD173" s="433"/>
      <c r="AE173" s="433"/>
      <c r="AF173" s="434"/>
      <c r="AG173" s="406"/>
      <c r="AH173" s="407"/>
      <c r="AI173" s="408"/>
      <c r="AJ173" s="407"/>
      <c r="AK173" s="408"/>
      <c r="AL173" s="409"/>
      <c r="AM173" s="338"/>
      <c r="AN173" s="339"/>
      <c r="AO173" s="339"/>
      <c r="AP173" s="340"/>
      <c r="AQ173" s="410"/>
      <c r="AR173" s="411"/>
      <c r="AS173" s="440"/>
      <c r="AT173" s="411"/>
      <c r="AU173" s="59" t="s">
        <v>32</v>
      </c>
      <c r="AV173" s="440"/>
      <c r="AW173" s="411"/>
      <c r="AX173" s="440"/>
      <c r="AY173" s="441"/>
      <c r="AZ173" s="108"/>
      <c r="BA173" s="335"/>
      <c r="BB173" s="421"/>
      <c r="BC173" s="422"/>
      <c r="BD173" s="422"/>
      <c r="BE173" s="422"/>
      <c r="BF173" s="423"/>
      <c r="BG173" s="406"/>
      <c r="BH173" s="407"/>
      <c r="BI173" s="408"/>
      <c r="BJ173" s="407"/>
      <c r="BK173" s="408"/>
      <c r="BL173" s="409"/>
      <c r="BM173" s="338"/>
      <c r="BN173" s="339"/>
      <c r="BO173" s="339"/>
      <c r="BP173" s="340"/>
      <c r="BQ173" s="410"/>
      <c r="BR173" s="411"/>
      <c r="BS173" s="440"/>
      <c r="BT173" s="411"/>
      <c r="BU173" s="59" t="s">
        <v>32</v>
      </c>
      <c r="BV173" s="440"/>
      <c r="BW173" s="411"/>
      <c r="BX173" s="440"/>
      <c r="BY173" s="464"/>
      <c r="BZ173" s="105"/>
      <c r="CA173" s="54"/>
      <c r="CB173" s="57"/>
    </row>
    <row r="174" spans="1:80" ht="17.100000000000001" customHeight="1">
      <c r="B174" s="376"/>
      <c r="C174" s="377"/>
      <c r="D174" s="353" t="s">
        <v>91</v>
      </c>
      <c r="E174" s="354"/>
      <c r="F174" s="354"/>
      <c r="G174" s="354"/>
      <c r="H174" s="354"/>
      <c r="I174" s="354"/>
      <c r="J174" s="355"/>
      <c r="K174" s="329" t="str">
        <f>IF('様式第1、別紙1'!AB83="","",'様式第1、別紙1'!AB83)</f>
        <v/>
      </c>
      <c r="L174" s="330"/>
      <c r="M174" s="330"/>
      <c r="N174" s="330"/>
      <c r="O174" s="330"/>
      <c r="P174" s="330"/>
      <c r="Q174" s="330"/>
      <c r="R174" s="330"/>
      <c r="S174" s="330"/>
      <c r="T174" s="330"/>
      <c r="U174" s="330"/>
      <c r="V174" s="330"/>
      <c r="W174" s="330"/>
      <c r="X174" s="330"/>
      <c r="Y174" s="330"/>
      <c r="Z174" s="331"/>
      <c r="AA174" s="335"/>
      <c r="AB174" s="421"/>
      <c r="AC174" s="433"/>
      <c r="AD174" s="433"/>
      <c r="AE174" s="433"/>
      <c r="AF174" s="434"/>
      <c r="AG174" s="406"/>
      <c r="AH174" s="407"/>
      <c r="AI174" s="408"/>
      <c r="AJ174" s="407"/>
      <c r="AK174" s="408"/>
      <c r="AL174" s="409"/>
      <c r="AM174" s="338"/>
      <c r="AN174" s="339"/>
      <c r="AO174" s="339"/>
      <c r="AP174" s="340"/>
      <c r="AQ174" s="410"/>
      <c r="AR174" s="411"/>
      <c r="AS174" s="440"/>
      <c r="AT174" s="411"/>
      <c r="AU174" s="59" t="s">
        <v>32</v>
      </c>
      <c r="AV174" s="440"/>
      <c r="AW174" s="411"/>
      <c r="AX174" s="440"/>
      <c r="AY174" s="441"/>
      <c r="AZ174" s="108"/>
      <c r="BA174" s="335"/>
      <c r="BB174" s="421"/>
      <c r="BC174" s="422"/>
      <c r="BD174" s="422"/>
      <c r="BE174" s="422"/>
      <c r="BF174" s="423"/>
      <c r="BG174" s="406"/>
      <c r="BH174" s="407"/>
      <c r="BI174" s="408"/>
      <c r="BJ174" s="407"/>
      <c r="BK174" s="408"/>
      <c r="BL174" s="409"/>
      <c r="BM174" s="338"/>
      <c r="BN174" s="339"/>
      <c r="BO174" s="339"/>
      <c r="BP174" s="340"/>
      <c r="BQ174" s="410"/>
      <c r="BR174" s="411"/>
      <c r="BS174" s="440"/>
      <c r="BT174" s="411"/>
      <c r="BU174" s="59" t="s">
        <v>32</v>
      </c>
      <c r="BV174" s="440"/>
      <c r="BW174" s="411"/>
      <c r="BX174" s="440"/>
      <c r="BY174" s="464"/>
      <c r="BZ174" s="105"/>
      <c r="CA174" s="54"/>
      <c r="CB174" s="57"/>
    </row>
    <row r="175" spans="1:80" ht="17.100000000000001" customHeight="1">
      <c r="B175" s="376"/>
      <c r="C175" s="377"/>
      <c r="D175" s="353" t="s">
        <v>41</v>
      </c>
      <c r="E175" s="354"/>
      <c r="F175" s="354"/>
      <c r="G175" s="354"/>
      <c r="H175" s="354"/>
      <c r="I175" s="354"/>
      <c r="J175" s="355"/>
      <c r="K175" s="332" t="str">
        <f>IF('様式第1、別紙1'!AE83="","",'様式第1、別紙1'!AE83)</f>
        <v/>
      </c>
      <c r="L175" s="333"/>
      <c r="M175" s="333"/>
      <c r="N175" s="333"/>
      <c r="O175" s="333"/>
      <c r="P175" s="333"/>
      <c r="Q175" s="333"/>
      <c r="R175" s="333"/>
      <c r="S175" s="333"/>
      <c r="T175" s="333"/>
      <c r="U175" s="333"/>
      <c r="V175" s="333"/>
      <c r="W175" s="333"/>
      <c r="X175" s="333"/>
      <c r="Y175" s="333"/>
      <c r="Z175" s="334"/>
      <c r="AA175" s="335"/>
      <c r="AB175" s="336"/>
      <c r="AC175" s="336"/>
      <c r="AD175" s="336"/>
      <c r="AE175" s="336"/>
      <c r="AF175" s="337"/>
      <c r="AG175" s="465"/>
      <c r="AH175" s="425"/>
      <c r="AI175" s="424"/>
      <c r="AJ175" s="425"/>
      <c r="AK175" s="424"/>
      <c r="AL175" s="337"/>
      <c r="AM175" s="338"/>
      <c r="AN175" s="339"/>
      <c r="AO175" s="339"/>
      <c r="AP175" s="340"/>
      <c r="AQ175" s="338"/>
      <c r="AR175" s="466"/>
      <c r="AS175" s="461"/>
      <c r="AT175" s="466"/>
      <c r="AU175" s="59" t="s">
        <v>32</v>
      </c>
      <c r="AV175" s="461"/>
      <c r="AW175" s="466"/>
      <c r="AX175" s="461"/>
      <c r="AY175" s="462"/>
      <c r="AZ175" s="108"/>
      <c r="BA175" s="335"/>
      <c r="BB175" s="336"/>
      <c r="BC175" s="336"/>
      <c r="BD175" s="336"/>
      <c r="BE175" s="336"/>
      <c r="BF175" s="337"/>
      <c r="BG175" s="465"/>
      <c r="BH175" s="425"/>
      <c r="BI175" s="424"/>
      <c r="BJ175" s="425"/>
      <c r="BK175" s="424"/>
      <c r="BL175" s="337"/>
      <c r="BM175" s="338"/>
      <c r="BN175" s="339"/>
      <c r="BO175" s="339"/>
      <c r="BP175" s="340"/>
      <c r="BQ175" s="338"/>
      <c r="BR175" s="466"/>
      <c r="BS175" s="461"/>
      <c r="BT175" s="466"/>
      <c r="BU175" s="59" t="s">
        <v>32</v>
      </c>
      <c r="BV175" s="461"/>
      <c r="BW175" s="466"/>
      <c r="BX175" s="461"/>
      <c r="BY175" s="462"/>
      <c r="BZ175" s="105"/>
      <c r="CA175" s="54"/>
      <c r="CB175" s="57"/>
    </row>
    <row r="176" spans="1:80" ht="17.100000000000001" customHeight="1" thickBot="1">
      <c r="B176" s="378"/>
      <c r="C176" s="379"/>
      <c r="D176" s="442" t="s">
        <v>42</v>
      </c>
      <c r="E176" s="443"/>
      <c r="F176" s="443"/>
      <c r="G176" s="443"/>
      <c r="H176" s="443"/>
      <c r="I176" s="443"/>
      <c r="J176" s="444"/>
      <c r="K176" s="445" t="str">
        <f>IF('様式第1、別紙1'!AH83="","",'様式第1、別紙1'!AH83)</f>
        <v/>
      </c>
      <c r="L176" s="446"/>
      <c r="M176" s="446"/>
      <c r="N176" s="446"/>
      <c r="O176" s="446"/>
      <c r="P176" s="446"/>
      <c r="Q176" s="446"/>
      <c r="R176" s="446"/>
      <c r="S176" s="446"/>
      <c r="T176" s="446"/>
      <c r="U176" s="446"/>
      <c r="V176" s="446"/>
      <c r="W176" s="446"/>
      <c r="X176" s="446"/>
      <c r="Y176" s="446"/>
      <c r="Z176" s="447"/>
      <c r="AA176" s="428"/>
      <c r="AB176" s="429"/>
      <c r="AC176" s="430"/>
      <c r="AD176" s="430"/>
      <c r="AE176" s="430"/>
      <c r="AF176" s="431"/>
      <c r="AG176" s="432"/>
      <c r="AH176" s="416"/>
      <c r="AI176" s="415"/>
      <c r="AJ176" s="416"/>
      <c r="AK176" s="415"/>
      <c r="AL176" s="417"/>
      <c r="AM176" s="418"/>
      <c r="AN176" s="419"/>
      <c r="AO176" s="419"/>
      <c r="AP176" s="420"/>
      <c r="AQ176" s="463"/>
      <c r="AR176" s="457"/>
      <c r="AS176" s="455"/>
      <c r="AT176" s="457"/>
      <c r="AU176" s="60" t="s">
        <v>32</v>
      </c>
      <c r="AV176" s="455"/>
      <c r="AW176" s="457"/>
      <c r="AX176" s="455"/>
      <c r="AY176" s="458"/>
      <c r="AZ176" s="109"/>
      <c r="BA176" s="428"/>
      <c r="BB176" s="429"/>
      <c r="BC176" s="459"/>
      <c r="BD176" s="459"/>
      <c r="BE176" s="459"/>
      <c r="BF176" s="460"/>
      <c r="BG176" s="432"/>
      <c r="BH176" s="416"/>
      <c r="BI176" s="415"/>
      <c r="BJ176" s="416"/>
      <c r="BK176" s="415"/>
      <c r="BL176" s="417"/>
      <c r="BM176" s="418"/>
      <c r="BN176" s="419"/>
      <c r="BO176" s="419"/>
      <c r="BP176" s="420"/>
      <c r="BQ176" s="463"/>
      <c r="BR176" s="457"/>
      <c r="BS176" s="455"/>
      <c r="BT176" s="457"/>
      <c r="BU176" s="60" t="s">
        <v>32</v>
      </c>
      <c r="BV176" s="455"/>
      <c r="BW176" s="457"/>
      <c r="BX176" s="455"/>
      <c r="BY176" s="456"/>
      <c r="BZ176" s="106"/>
      <c r="CA176" s="54"/>
      <c r="CB176" s="57"/>
    </row>
    <row r="177" spans="1:80" ht="17.100000000000001" customHeight="1">
      <c r="B177" s="90"/>
      <c r="C177" s="61"/>
      <c r="D177" s="62"/>
      <c r="E177" s="63"/>
      <c r="F177" s="63"/>
      <c r="G177" s="63"/>
      <c r="H177" s="63"/>
      <c r="I177" s="63"/>
      <c r="J177" s="63"/>
      <c r="K177" s="64"/>
      <c r="L177" s="65"/>
      <c r="M177" s="65"/>
      <c r="N177" s="65"/>
      <c r="O177" s="65"/>
      <c r="P177" s="65"/>
      <c r="Q177" s="65"/>
      <c r="R177" s="65"/>
      <c r="S177" s="65"/>
      <c r="T177" s="65"/>
      <c r="U177" s="65"/>
      <c r="V177" s="65"/>
      <c r="W177" s="65"/>
      <c r="X177" s="65"/>
      <c r="Y177" s="65"/>
      <c r="Z177" s="83"/>
      <c r="AA177" s="83"/>
      <c r="AB177" s="83"/>
      <c r="AC177" s="83"/>
      <c r="AD177" s="83"/>
      <c r="AE177" s="83"/>
      <c r="AF177" s="83"/>
      <c r="AG177" s="83"/>
      <c r="AH177" s="83"/>
      <c r="AI177" s="83"/>
      <c r="AJ177" s="83"/>
      <c r="AK177" s="83"/>
      <c r="AL177" s="83"/>
      <c r="AM177" s="83"/>
      <c r="AN177" s="83"/>
      <c r="AO177" s="83"/>
      <c r="AP177" s="83"/>
      <c r="AQ177" s="83"/>
      <c r="AR177" s="83"/>
      <c r="AS177" s="83"/>
      <c r="AT177" s="83"/>
      <c r="AU177" s="83"/>
      <c r="AV177" s="83"/>
      <c r="AW177" s="83"/>
      <c r="AX177" s="83"/>
      <c r="AY177" s="83"/>
      <c r="AZ177" s="83"/>
      <c r="BA177" s="83"/>
      <c r="BB177" s="83"/>
      <c r="BC177" s="83"/>
      <c r="BD177" s="83"/>
      <c r="BE177" s="83"/>
      <c r="BF177" s="83"/>
      <c r="BG177" s="83"/>
      <c r="BH177" s="83"/>
      <c r="BI177" s="83"/>
      <c r="BJ177" s="83"/>
      <c r="BK177" s="83"/>
      <c r="BL177" s="83"/>
      <c r="BM177" s="83"/>
      <c r="BN177" s="83"/>
      <c r="BO177" s="83"/>
      <c r="BP177" s="83"/>
      <c r="BQ177" s="83"/>
      <c r="BR177" s="83"/>
      <c r="BS177" s="83"/>
      <c r="BT177" s="83"/>
      <c r="BU177" s="83"/>
      <c r="BV177" s="83"/>
      <c r="BW177" s="83"/>
      <c r="BX177" s="83"/>
      <c r="BY177" s="78"/>
      <c r="BZ177" s="83"/>
      <c r="CA177" s="54"/>
      <c r="CB177" s="57"/>
    </row>
    <row r="178" spans="1:80" ht="21" customHeight="1" thickBot="1">
      <c r="B178" s="359" t="str">
        <f>IF('様式第1、別紙1'!$A$1="","",'様式第1、別紙1'!$A$1)</f>
        <v/>
      </c>
      <c r="C178" s="359"/>
      <c r="D178" s="359"/>
      <c r="E178" s="359"/>
      <c r="F178" s="359"/>
      <c r="G178" s="359"/>
      <c r="H178" s="359"/>
      <c r="I178" s="359"/>
      <c r="J178" s="359"/>
      <c r="K178" s="360" t="s">
        <v>72</v>
      </c>
      <c r="L178" s="360"/>
      <c r="M178" s="360"/>
      <c r="N178" s="91"/>
      <c r="O178" s="91"/>
      <c r="P178" s="91"/>
      <c r="Q178" s="91"/>
      <c r="R178" s="91"/>
      <c r="S178" s="91"/>
      <c r="T178" s="91"/>
      <c r="U178" s="91"/>
      <c r="V178" s="91"/>
      <c r="W178" s="91"/>
      <c r="X178" s="91"/>
      <c r="Y178" s="91"/>
      <c r="Z178" s="91"/>
      <c r="AA178" s="91"/>
      <c r="AB178" s="91"/>
      <c r="AC178" s="91"/>
      <c r="AD178" s="91"/>
      <c r="AE178" s="91" t="s">
        <v>389</v>
      </c>
      <c r="AF178" s="91"/>
      <c r="AG178" s="91"/>
      <c r="AH178" s="91"/>
      <c r="AI178" s="91"/>
      <c r="AJ178" s="91"/>
      <c r="AK178" s="91"/>
      <c r="AL178" s="91"/>
      <c r="AM178" s="91"/>
      <c r="AN178" s="91"/>
      <c r="AO178" s="91"/>
      <c r="AP178" s="91"/>
      <c r="AQ178" s="91"/>
      <c r="AR178" s="91"/>
      <c r="AS178" s="91"/>
      <c r="AT178" s="91"/>
      <c r="AU178" s="91"/>
      <c r="AV178" s="91"/>
      <c r="AW178" s="91"/>
      <c r="AX178" s="91"/>
      <c r="AY178" s="91"/>
      <c r="AZ178" s="91"/>
      <c r="BA178" s="91"/>
      <c r="BB178" s="91"/>
      <c r="BC178" s="91"/>
      <c r="BD178" s="91"/>
      <c r="BE178" s="91"/>
      <c r="BF178" s="91"/>
      <c r="BG178" s="91"/>
      <c r="BH178" s="91"/>
      <c r="BI178" s="91"/>
      <c r="BJ178" s="91"/>
      <c r="BK178" s="91"/>
      <c r="BL178" s="91"/>
      <c r="BM178" s="91"/>
      <c r="BN178" s="91"/>
      <c r="BO178" s="91"/>
      <c r="BP178" s="92"/>
      <c r="BQ178" s="92"/>
      <c r="BR178" s="92"/>
      <c r="BS178" s="92"/>
      <c r="BT178" s="92"/>
      <c r="BU178" s="92"/>
      <c r="BV178" s="92"/>
      <c r="BW178" s="92"/>
      <c r="BX178" s="92"/>
      <c r="BY178" s="92"/>
      <c r="BZ178" s="99"/>
      <c r="CA178" s="54"/>
    </row>
    <row r="179" spans="1:80" ht="21" customHeight="1" thickBot="1">
      <c r="B179" s="448" t="s">
        <v>26</v>
      </c>
      <c r="C179" s="449"/>
      <c r="D179" s="449"/>
      <c r="E179" s="449"/>
      <c r="F179" s="449"/>
      <c r="G179" s="449"/>
      <c r="H179" s="449"/>
      <c r="I179" s="449"/>
      <c r="J179" s="449"/>
      <c r="K179" s="449"/>
      <c r="L179" s="450" t="str">
        <f>IF('様式第1、別紙1'!$M$15="","",'様式第1、別紙1'!$M$15)</f>
        <v/>
      </c>
      <c r="M179" s="451"/>
      <c r="N179" s="451"/>
      <c r="O179" s="451"/>
      <c r="P179" s="451"/>
      <c r="Q179" s="451"/>
      <c r="R179" s="451"/>
      <c r="S179" s="451"/>
      <c r="T179" s="451"/>
      <c r="U179" s="451"/>
      <c r="V179" s="55"/>
      <c r="W179" s="54"/>
      <c r="X179" s="54"/>
      <c r="Y179" s="452" t="s">
        <v>65</v>
      </c>
      <c r="Z179" s="453"/>
      <c r="AA179" s="453"/>
      <c r="AB179" s="453"/>
      <c r="AC179" s="453"/>
      <c r="AD179" s="453"/>
      <c r="AE179" s="453"/>
      <c r="AF179" s="453"/>
      <c r="AG179" s="454"/>
      <c r="AH179" s="471" t="str">
        <f>IF(COUNTA('様式第1、別紙1'!L64:U103)=0,"",COUNTA('様式第1、別紙1'!L64:U103))</f>
        <v/>
      </c>
      <c r="AI179" s="472"/>
      <c r="AJ179" s="472"/>
      <c r="AK179" s="472"/>
      <c r="AL179" s="472"/>
      <c r="AM179" s="472"/>
      <c r="AN179" s="472"/>
      <c r="AO179" s="472"/>
      <c r="AP179" s="473"/>
      <c r="AQ179" s="474" t="s">
        <v>40</v>
      </c>
      <c r="AR179" s="453"/>
      <c r="AS179" s="453"/>
      <c r="AT179" s="453"/>
      <c r="AU179" s="453"/>
      <c r="AV179" s="453"/>
      <c r="AW179" s="453"/>
      <c r="AX179" s="453"/>
      <c r="AY179" s="454"/>
      <c r="AZ179"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179" s="438"/>
      <c r="BB179" s="438"/>
      <c r="BC179" s="438"/>
      <c r="BD179" s="438"/>
      <c r="BE179" s="438"/>
      <c r="BF179" s="438"/>
      <c r="BG179" s="438"/>
      <c r="BH179" s="438"/>
      <c r="BI179" s="439"/>
      <c r="BJ179" s="475" t="s">
        <v>44</v>
      </c>
      <c r="BK179" s="453"/>
      <c r="BL179" s="453"/>
      <c r="BM179" s="453"/>
      <c r="BN179" s="453"/>
      <c r="BO179" s="453"/>
      <c r="BP179" s="453"/>
      <c r="BQ179" s="454"/>
      <c r="BR179"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179" s="477"/>
      <c r="BT179" s="477"/>
      <c r="BU179" s="477"/>
      <c r="BV179" s="477"/>
      <c r="BW179" s="477"/>
      <c r="BX179" s="477"/>
      <c r="BY179" s="478"/>
      <c r="BZ179" s="76"/>
    </row>
    <row r="180" spans="1:80" ht="21" customHeight="1" thickBot="1">
      <c r="B180" s="94"/>
      <c r="C180" s="79"/>
      <c r="D180" s="79"/>
      <c r="E180" s="79"/>
      <c r="F180" s="57"/>
      <c r="G180" s="57"/>
      <c r="H180" s="57"/>
      <c r="I180" s="57"/>
      <c r="J180" s="57"/>
      <c r="K180" s="57"/>
      <c r="L180" s="57"/>
      <c r="M180" s="57"/>
      <c r="N180" s="57"/>
      <c r="O180" s="57"/>
      <c r="P180" s="57"/>
      <c r="Q180" s="57"/>
      <c r="R180" s="57"/>
      <c r="S180" s="57"/>
      <c r="T180" s="57"/>
      <c r="U180" s="57"/>
      <c r="V180" s="57"/>
      <c r="W180" s="57"/>
      <c r="X180" s="57"/>
      <c r="Y180" s="57"/>
      <c r="Z180" s="57"/>
      <c r="AA180" s="69" t="s">
        <v>66</v>
      </c>
      <c r="AB180" s="57"/>
      <c r="AC180" s="57"/>
      <c r="AD180" s="57"/>
      <c r="AE180" s="57"/>
      <c r="AF180" s="57"/>
      <c r="AG180" s="57"/>
      <c r="AH180" s="57"/>
      <c r="AI180" s="57"/>
      <c r="AJ180" s="57"/>
      <c r="AK180" s="57"/>
      <c r="AL180" s="57"/>
      <c r="AM180" s="57"/>
      <c r="AN180" s="57"/>
      <c r="AO180" s="57"/>
      <c r="AP180" s="57"/>
      <c r="AQ180" s="57"/>
      <c r="AR180" s="57"/>
      <c r="AS180" s="57"/>
      <c r="AT180" s="57"/>
      <c r="AU180" s="57"/>
      <c r="AV180" s="57"/>
      <c r="AW180" s="57"/>
      <c r="AX180" s="57"/>
      <c r="AY180" s="57"/>
      <c r="AZ180" s="57"/>
      <c r="BA180" s="57"/>
      <c r="BB180" s="57"/>
      <c r="BC180" s="57"/>
      <c r="BD180" s="57"/>
      <c r="BE180" s="57"/>
      <c r="BF180" s="57"/>
      <c r="BG180" s="57"/>
      <c r="BH180" s="57"/>
      <c r="BI180" s="57"/>
      <c r="BJ180" s="57"/>
      <c r="BK180" s="57"/>
      <c r="BL180" s="57"/>
      <c r="BM180" s="57"/>
      <c r="BN180" s="57"/>
      <c r="BO180" s="57"/>
      <c r="BP180" s="57"/>
      <c r="BQ180" s="57"/>
      <c r="BR180" s="57"/>
      <c r="BS180" s="57"/>
      <c r="BT180" s="57"/>
      <c r="BU180" s="57"/>
      <c r="BV180" s="57"/>
      <c r="BW180" s="57"/>
      <c r="BX180" s="57"/>
      <c r="BY180" s="57"/>
      <c r="BZ180" s="57"/>
    </row>
    <row r="181" spans="1:80" ht="17.100000000000001" customHeight="1" thickBot="1">
      <c r="A181" s="53"/>
      <c r="B181" s="374">
        <v>21</v>
      </c>
      <c r="C181" s="375"/>
      <c r="D181" s="380" t="s">
        <v>85</v>
      </c>
      <c r="E181" s="381"/>
      <c r="F181" s="381"/>
      <c r="G181" s="381"/>
      <c r="H181" s="381"/>
      <c r="I181" s="381"/>
      <c r="J181" s="382"/>
      <c r="K181" s="383" t="str">
        <f>IF('様式第1、別紙1'!H84="","",'様式第1、別紙1'!H84)</f>
        <v/>
      </c>
      <c r="L181" s="384"/>
      <c r="M181" s="384"/>
      <c r="N181" s="384"/>
      <c r="O181" s="384"/>
      <c r="P181" s="384"/>
      <c r="Q181" s="384"/>
      <c r="R181" s="384"/>
      <c r="S181" s="384"/>
      <c r="T181" s="384"/>
      <c r="U181" s="384"/>
      <c r="V181" s="384"/>
      <c r="W181" s="384"/>
      <c r="X181" s="384"/>
      <c r="Y181" s="384"/>
      <c r="Z181" s="385"/>
      <c r="AA181" s="386" t="s">
        <v>29</v>
      </c>
      <c r="AB181" s="387"/>
      <c r="AC181" s="387"/>
      <c r="AD181" s="387"/>
      <c r="AE181" s="387"/>
      <c r="AF181" s="388"/>
      <c r="AG181" s="389" t="s">
        <v>30</v>
      </c>
      <c r="AH181" s="390"/>
      <c r="AI181" s="390"/>
      <c r="AJ181" s="390"/>
      <c r="AK181" s="390"/>
      <c r="AL181" s="390"/>
      <c r="AM181" s="391" t="s">
        <v>31</v>
      </c>
      <c r="AN181" s="392"/>
      <c r="AO181" s="392"/>
      <c r="AP181" s="393"/>
      <c r="AQ181" s="412" t="s">
        <v>33</v>
      </c>
      <c r="AR181" s="413"/>
      <c r="AS181" s="413"/>
      <c r="AT181" s="413"/>
      <c r="AU181" s="413"/>
      <c r="AV181" s="413"/>
      <c r="AW181" s="413"/>
      <c r="AX181" s="413"/>
      <c r="AY181" s="414"/>
      <c r="AZ181" s="100" t="s">
        <v>64</v>
      </c>
      <c r="BA181" s="386" t="s">
        <v>29</v>
      </c>
      <c r="BB181" s="387"/>
      <c r="BC181" s="387"/>
      <c r="BD181" s="387"/>
      <c r="BE181" s="387"/>
      <c r="BF181" s="388"/>
      <c r="BG181" s="389" t="s">
        <v>30</v>
      </c>
      <c r="BH181" s="390"/>
      <c r="BI181" s="390"/>
      <c r="BJ181" s="390"/>
      <c r="BK181" s="390"/>
      <c r="BL181" s="390"/>
      <c r="BM181" s="391" t="s">
        <v>31</v>
      </c>
      <c r="BN181" s="392"/>
      <c r="BO181" s="392"/>
      <c r="BP181" s="393"/>
      <c r="BQ181" s="412" t="s">
        <v>33</v>
      </c>
      <c r="BR181" s="413"/>
      <c r="BS181" s="413"/>
      <c r="BT181" s="413"/>
      <c r="BU181" s="413"/>
      <c r="BV181" s="413"/>
      <c r="BW181" s="413"/>
      <c r="BX181" s="413"/>
      <c r="BY181" s="413"/>
      <c r="BZ181" s="80" t="s">
        <v>64</v>
      </c>
      <c r="CA181" s="54"/>
      <c r="CB181" s="57"/>
    </row>
    <row r="182" spans="1:80" ht="17.100000000000001" customHeight="1" thickTop="1">
      <c r="B182" s="376"/>
      <c r="C182" s="377"/>
      <c r="D182" s="353" t="s">
        <v>63</v>
      </c>
      <c r="E182" s="364"/>
      <c r="F182" s="364"/>
      <c r="G182" s="364"/>
      <c r="H182" s="364"/>
      <c r="I182" s="364"/>
      <c r="J182" s="365"/>
      <c r="K182" s="366" t="str">
        <f>IF('様式第1、別紙1'!L84="","",'様式第1、別紙1'!L84)</f>
        <v/>
      </c>
      <c r="L182" s="171"/>
      <c r="M182" s="171"/>
      <c r="N182" s="171"/>
      <c r="O182" s="171"/>
      <c r="P182" s="171"/>
      <c r="Q182" s="171"/>
      <c r="R182" s="171"/>
      <c r="S182" s="171"/>
      <c r="T182" s="171"/>
      <c r="U182" s="171"/>
      <c r="V182" s="171"/>
      <c r="W182" s="171"/>
      <c r="X182" s="171"/>
      <c r="Y182" s="171"/>
      <c r="Z182" s="367"/>
      <c r="AA182" s="368" t="s">
        <v>35</v>
      </c>
      <c r="AB182" s="369"/>
      <c r="AC182" s="369"/>
      <c r="AD182" s="369"/>
      <c r="AE182" s="369"/>
      <c r="AF182" s="370"/>
      <c r="AG182" s="371">
        <v>5</v>
      </c>
      <c r="AH182" s="372"/>
      <c r="AI182" s="373">
        <v>0</v>
      </c>
      <c r="AJ182" s="372"/>
      <c r="AK182" s="373">
        <v>0</v>
      </c>
      <c r="AL182" s="405"/>
      <c r="AM182" s="394" t="s">
        <v>34</v>
      </c>
      <c r="AN182" s="395"/>
      <c r="AO182" s="395"/>
      <c r="AP182" s="396"/>
      <c r="AQ182" s="397"/>
      <c r="AR182" s="398"/>
      <c r="AS182" s="399">
        <v>1</v>
      </c>
      <c r="AT182" s="398"/>
      <c r="AU182" s="58" t="s">
        <v>32</v>
      </c>
      <c r="AV182" s="399">
        <v>2</v>
      </c>
      <c r="AW182" s="398"/>
      <c r="AX182" s="399">
        <v>3</v>
      </c>
      <c r="AY182" s="400"/>
      <c r="AZ182" s="107" t="s">
        <v>86</v>
      </c>
      <c r="BA182" s="401"/>
      <c r="BB182" s="402"/>
      <c r="BC182" s="403"/>
      <c r="BD182" s="403"/>
      <c r="BE182" s="403"/>
      <c r="BF182" s="404"/>
      <c r="BG182" s="426"/>
      <c r="BH182" s="427"/>
      <c r="BI182" s="435"/>
      <c r="BJ182" s="427"/>
      <c r="BK182" s="435"/>
      <c r="BL182" s="436"/>
      <c r="BM182" s="361"/>
      <c r="BN182" s="362"/>
      <c r="BO182" s="362"/>
      <c r="BP182" s="363"/>
      <c r="BQ182" s="467"/>
      <c r="BR182" s="468"/>
      <c r="BS182" s="469"/>
      <c r="BT182" s="468"/>
      <c r="BU182" s="58" t="s">
        <v>32</v>
      </c>
      <c r="BV182" s="469"/>
      <c r="BW182" s="468"/>
      <c r="BX182" s="469"/>
      <c r="BY182" s="470"/>
      <c r="BZ182" s="104"/>
      <c r="CA182" s="54"/>
      <c r="CB182" s="57"/>
    </row>
    <row r="183" spans="1:80" ht="17.100000000000001" customHeight="1">
      <c r="B183" s="376"/>
      <c r="C183" s="377"/>
      <c r="D183" s="341" t="s">
        <v>634</v>
      </c>
      <c r="E183" s="342"/>
      <c r="F183" s="342"/>
      <c r="G183" s="342"/>
      <c r="H183" s="342"/>
      <c r="I183" s="342"/>
      <c r="J183" s="343"/>
      <c r="K183" s="347" t="str">
        <f>IF('様式第1、別紙1'!V84="","",'様式第1、別紙1'!V84)</f>
        <v/>
      </c>
      <c r="L183" s="348"/>
      <c r="M183" s="348"/>
      <c r="N183" s="348"/>
      <c r="O183" s="348"/>
      <c r="P183" s="348"/>
      <c r="Q183" s="348"/>
      <c r="R183" s="348"/>
      <c r="S183" s="348"/>
      <c r="T183" s="348"/>
      <c r="U183" s="348"/>
      <c r="V183" s="348"/>
      <c r="W183" s="348"/>
      <c r="X183" s="348"/>
      <c r="Y183" s="348"/>
      <c r="Z183" s="349"/>
      <c r="AA183" s="335"/>
      <c r="AB183" s="421"/>
      <c r="AC183" s="433"/>
      <c r="AD183" s="433"/>
      <c r="AE183" s="433"/>
      <c r="AF183" s="434"/>
      <c r="AG183" s="406"/>
      <c r="AH183" s="407"/>
      <c r="AI183" s="408"/>
      <c r="AJ183" s="407"/>
      <c r="AK183" s="408"/>
      <c r="AL183" s="409"/>
      <c r="AM183" s="338"/>
      <c r="AN183" s="339"/>
      <c r="AO183" s="339"/>
      <c r="AP183" s="340"/>
      <c r="AQ183" s="410"/>
      <c r="AR183" s="411"/>
      <c r="AS183" s="440"/>
      <c r="AT183" s="411"/>
      <c r="AU183" s="59" t="s">
        <v>32</v>
      </c>
      <c r="AV183" s="440"/>
      <c r="AW183" s="411"/>
      <c r="AX183" s="440"/>
      <c r="AY183" s="441"/>
      <c r="AZ183" s="108"/>
      <c r="BA183" s="335"/>
      <c r="BB183" s="421"/>
      <c r="BC183" s="422"/>
      <c r="BD183" s="422"/>
      <c r="BE183" s="422"/>
      <c r="BF183" s="423"/>
      <c r="BG183" s="406"/>
      <c r="BH183" s="407"/>
      <c r="BI183" s="408"/>
      <c r="BJ183" s="407"/>
      <c r="BK183" s="408"/>
      <c r="BL183" s="409"/>
      <c r="BM183" s="338"/>
      <c r="BN183" s="339"/>
      <c r="BO183" s="339"/>
      <c r="BP183" s="340"/>
      <c r="BQ183" s="410"/>
      <c r="BR183" s="411"/>
      <c r="BS183" s="440"/>
      <c r="BT183" s="411"/>
      <c r="BU183" s="59" t="s">
        <v>32</v>
      </c>
      <c r="BV183" s="440"/>
      <c r="BW183" s="411"/>
      <c r="BX183" s="440"/>
      <c r="BY183" s="464"/>
      <c r="BZ183" s="105"/>
      <c r="CA183" s="54"/>
      <c r="CB183" s="57"/>
    </row>
    <row r="184" spans="1:80" ht="17.100000000000001" customHeight="1">
      <c r="B184" s="376"/>
      <c r="C184" s="377"/>
      <c r="D184" s="344"/>
      <c r="E184" s="345"/>
      <c r="F184" s="345"/>
      <c r="G184" s="345"/>
      <c r="H184" s="345"/>
      <c r="I184" s="345"/>
      <c r="J184" s="346"/>
      <c r="K184" s="350"/>
      <c r="L184" s="351"/>
      <c r="M184" s="351"/>
      <c r="N184" s="351"/>
      <c r="O184" s="351"/>
      <c r="P184" s="351"/>
      <c r="Q184" s="351"/>
      <c r="R184" s="351"/>
      <c r="S184" s="351"/>
      <c r="T184" s="351"/>
      <c r="U184" s="351"/>
      <c r="V184" s="351"/>
      <c r="W184" s="351"/>
      <c r="X184" s="351"/>
      <c r="Y184" s="351"/>
      <c r="Z184" s="352"/>
      <c r="AA184" s="335"/>
      <c r="AB184" s="421"/>
      <c r="AC184" s="433"/>
      <c r="AD184" s="433"/>
      <c r="AE184" s="433"/>
      <c r="AF184" s="434"/>
      <c r="AG184" s="406"/>
      <c r="AH184" s="407"/>
      <c r="AI184" s="408"/>
      <c r="AJ184" s="407"/>
      <c r="AK184" s="408"/>
      <c r="AL184" s="409"/>
      <c r="AM184" s="338"/>
      <c r="AN184" s="339"/>
      <c r="AO184" s="339"/>
      <c r="AP184" s="340"/>
      <c r="AQ184" s="410"/>
      <c r="AR184" s="411"/>
      <c r="AS184" s="440"/>
      <c r="AT184" s="411"/>
      <c r="AU184" s="59" t="s">
        <v>32</v>
      </c>
      <c r="AV184" s="440"/>
      <c r="AW184" s="411"/>
      <c r="AX184" s="440"/>
      <c r="AY184" s="441"/>
      <c r="AZ184" s="108"/>
      <c r="BA184" s="335"/>
      <c r="BB184" s="421"/>
      <c r="BC184" s="422"/>
      <c r="BD184" s="422"/>
      <c r="BE184" s="422"/>
      <c r="BF184" s="423"/>
      <c r="BG184" s="406"/>
      <c r="BH184" s="407"/>
      <c r="BI184" s="408"/>
      <c r="BJ184" s="407"/>
      <c r="BK184" s="408"/>
      <c r="BL184" s="409"/>
      <c r="BM184" s="338"/>
      <c r="BN184" s="339"/>
      <c r="BO184" s="339"/>
      <c r="BP184" s="340"/>
      <c r="BQ184" s="410"/>
      <c r="BR184" s="411"/>
      <c r="BS184" s="440"/>
      <c r="BT184" s="411"/>
      <c r="BU184" s="59" t="s">
        <v>32</v>
      </c>
      <c r="BV184" s="440"/>
      <c r="BW184" s="411"/>
      <c r="BX184" s="440"/>
      <c r="BY184" s="464"/>
      <c r="BZ184" s="105"/>
      <c r="CA184" s="54"/>
      <c r="CB184" s="57"/>
    </row>
    <row r="185" spans="1:80" ht="17.100000000000001" customHeight="1">
      <c r="B185" s="376"/>
      <c r="C185" s="377"/>
      <c r="D185" s="353" t="s">
        <v>90</v>
      </c>
      <c r="E185" s="354"/>
      <c r="F185" s="354"/>
      <c r="G185" s="354"/>
      <c r="H185" s="354"/>
      <c r="I185" s="354"/>
      <c r="J185" s="355"/>
      <c r="K185" s="356" t="str">
        <f>IF('様式第1、別紙1'!Y84="","",'様式第1、別紙1'!Y84)</f>
        <v/>
      </c>
      <c r="L185" s="357"/>
      <c r="M185" s="357"/>
      <c r="N185" s="357"/>
      <c r="O185" s="357"/>
      <c r="P185" s="357"/>
      <c r="Q185" s="357"/>
      <c r="R185" s="357"/>
      <c r="S185" s="357"/>
      <c r="T185" s="357"/>
      <c r="U185" s="357"/>
      <c r="V185" s="357"/>
      <c r="W185" s="357"/>
      <c r="X185" s="357"/>
      <c r="Y185" s="357"/>
      <c r="Z185" s="358"/>
      <c r="AA185" s="335"/>
      <c r="AB185" s="421"/>
      <c r="AC185" s="433"/>
      <c r="AD185" s="433"/>
      <c r="AE185" s="433"/>
      <c r="AF185" s="434"/>
      <c r="AG185" s="406"/>
      <c r="AH185" s="407"/>
      <c r="AI185" s="408"/>
      <c r="AJ185" s="407"/>
      <c r="AK185" s="408"/>
      <c r="AL185" s="409"/>
      <c r="AM185" s="338"/>
      <c r="AN185" s="339"/>
      <c r="AO185" s="339"/>
      <c r="AP185" s="340"/>
      <c r="AQ185" s="410"/>
      <c r="AR185" s="411"/>
      <c r="AS185" s="440"/>
      <c r="AT185" s="411"/>
      <c r="AU185" s="59" t="s">
        <v>32</v>
      </c>
      <c r="AV185" s="440"/>
      <c r="AW185" s="411"/>
      <c r="AX185" s="440"/>
      <c r="AY185" s="441"/>
      <c r="AZ185" s="108"/>
      <c r="BA185" s="335"/>
      <c r="BB185" s="421"/>
      <c r="BC185" s="422"/>
      <c r="BD185" s="422"/>
      <c r="BE185" s="422"/>
      <c r="BF185" s="423"/>
      <c r="BG185" s="406"/>
      <c r="BH185" s="407"/>
      <c r="BI185" s="408"/>
      <c r="BJ185" s="407"/>
      <c r="BK185" s="408"/>
      <c r="BL185" s="409"/>
      <c r="BM185" s="338"/>
      <c r="BN185" s="339"/>
      <c r="BO185" s="339"/>
      <c r="BP185" s="340"/>
      <c r="BQ185" s="410"/>
      <c r="BR185" s="411"/>
      <c r="BS185" s="440"/>
      <c r="BT185" s="411"/>
      <c r="BU185" s="59" t="s">
        <v>32</v>
      </c>
      <c r="BV185" s="440"/>
      <c r="BW185" s="411"/>
      <c r="BX185" s="440"/>
      <c r="BY185" s="464"/>
      <c r="BZ185" s="105"/>
      <c r="CA185" s="54"/>
      <c r="CB185" s="57"/>
    </row>
    <row r="186" spans="1:80" ht="17.100000000000001" customHeight="1">
      <c r="B186" s="376"/>
      <c r="C186" s="377"/>
      <c r="D186" s="353" t="s">
        <v>91</v>
      </c>
      <c r="E186" s="354"/>
      <c r="F186" s="354"/>
      <c r="G186" s="354"/>
      <c r="H186" s="354"/>
      <c r="I186" s="354"/>
      <c r="J186" s="355"/>
      <c r="K186" s="329" t="str">
        <f>IF('様式第1、別紙1'!AB84="","",'様式第1、別紙1'!AB84)</f>
        <v/>
      </c>
      <c r="L186" s="330"/>
      <c r="M186" s="330"/>
      <c r="N186" s="330"/>
      <c r="O186" s="330"/>
      <c r="P186" s="330"/>
      <c r="Q186" s="330"/>
      <c r="R186" s="330"/>
      <c r="S186" s="330"/>
      <c r="T186" s="330"/>
      <c r="U186" s="330"/>
      <c r="V186" s="330"/>
      <c r="W186" s="330"/>
      <c r="X186" s="330"/>
      <c r="Y186" s="330"/>
      <c r="Z186" s="331"/>
      <c r="AA186" s="335"/>
      <c r="AB186" s="421"/>
      <c r="AC186" s="433"/>
      <c r="AD186" s="433"/>
      <c r="AE186" s="433"/>
      <c r="AF186" s="434"/>
      <c r="AG186" s="406"/>
      <c r="AH186" s="407"/>
      <c r="AI186" s="408"/>
      <c r="AJ186" s="407"/>
      <c r="AK186" s="408"/>
      <c r="AL186" s="409"/>
      <c r="AM186" s="338"/>
      <c r="AN186" s="339"/>
      <c r="AO186" s="339"/>
      <c r="AP186" s="340"/>
      <c r="AQ186" s="410"/>
      <c r="AR186" s="411"/>
      <c r="AS186" s="440"/>
      <c r="AT186" s="411"/>
      <c r="AU186" s="59" t="s">
        <v>32</v>
      </c>
      <c r="AV186" s="440"/>
      <c r="AW186" s="411"/>
      <c r="AX186" s="440"/>
      <c r="AY186" s="441"/>
      <c r="AZ186" s="108"/>
      <c r="BA186" s="335"/>
      <c r="BB186" s="421"/>
      <c r="BC186" s="422"/>
      <c r="BD186" s="422"/>
      <c r="BE186" s="422"/>
      <c r="BF186" s="423"/>
      <c r="BG186" s="406"/>
      <c r="BH186" s="407"/>
      <c r="BI186" s="408"/>
      <c r="BJ186" s="407"/>
      <c r="BK186" s="408"/>
      <c r="BL186" s="409"/>
      <c r="BM186" s="338"/>
      <c r="BN186" s="339"/>
      <c r="BO186" s="339"/>
      <c r="BP186" s="340"/>
      <c r="BQ186" s="410"/>
      <c r="BR186" s="411"/>
      <c r="BS186" s="440"/>
      <c r="BT186" s="411"/>
      <c r="BU186" s="59" t="s">
        <v>32</v>
      </c>
      <c r="BV186" s="440"/>
      <c r="BW186" s="411"/>
      <c r="BX186" s="440"/>
      <c r="BY186" s="464"/>
      <c r="BZ186" s="105"/>
      <c r="CA186" s="54"/>
      <c r="CB186" s="57"/>
    </row>
    <row r="187" spans="1:80" ht="17.100000000000001" customHeight="1">
      <c r="B187" s="376"/>
      <c r="C187" s="377"/>
      <c r="D187" s="353" t="s">
        <v>41</v>
      </c>
      <c r="E187" s="354"/>
      <c r="F187" s="354"/>
      <c r="G187" s="354"/>
      <c r="H187" s="354"/>
      <c r="I187" s="354"/>
      <c r="J187" s="355"/>
      <c r="K187" s="332" t="str">
        <f>IF('様式第1、別紙1'!AE84="","",'様式第1、別紙1'!AE84)</f>
        <v/>
      </c>
      <c r="L187" s="333"/>
      <c r="M187" s="333"/>
      <c r="N187" s="333"/>
      <c r="O187" s="333"/>
      <c r="P187" s="333"/>
      <c r="Q187" s="333"/>
      <c r="R187" s="333"/>
      <c r="S187" s="333"/>
      <c r="T187" s="333"/>
      <c r="U187" s="333"/>
      <c r="V187" s="333"/>
      <c r="W187" s="333"/>
      <c r="X187" s="333"/>
      <c r="Y187" s="333"/>
      <c r="Z187" s="334"/>
      <c r="AA187" s="335"/>
      <c r="AB187" s="336"/>
      <c r="AC187" s="336"/>
      <c r="AD187" s="336"/>
      <c r="AE187" s="336"/>
      <c r="AF187" s="337"/>
      <c r="AG187" s="465"/>
      <c r="AH187" s="425"/>
      <c r="AI187" s="424"/>
      <c r="AJ187" s="425"/>
      <c r="AK187" s="424"/>
      <c r="AL187" s="337"/>
      <c r="AM187" s="338"/>
      <c r="AN187" s="339"/>
      <c r="AO187" s="339"/>
      <c r="AP187" s="340"/>
      <c r="AQ187" s="338"/>
      <c r="AR187" s="466"/>
      <c r="AS187" s="461"/>
      <c r="AT187" s="466"/>
      <c r="AU187" s="59" t="s">
        <v>32</v>
      </c>
      <c r="AV187" s="461"/>
      <c r="AW187" s="466"/>
      <c r="AX187" s="461"/>
      <c r="AY187" s="462"/>
      <c r="AZ187" s="108"/>
      <c r="BA187" s="335"/>
      <c r="BB187" s="336"/>
      <c r="BC187" s="336"/>
      <c r="BD187" s="336"/>
      <c r="BE187" s="336"/>
      <c r="BF187" s="337"/>
      <c r="BG187" s="465"/>
      <c r="BH187" s="425"/>
      <c r="BI187" s="424"/>
      <c r="BJ187" s="425"/>
      <c r="BK187" s="424"/>
      <c r="BL187" s="337"/>
      <c r="BM187" s="338"/>
      <c r="BN187" s="339"/>
      <c r="BO187" s="339"/>
      <c r="BP187" s="340"/>
      <c r="BQ187" s="338"/>
      <c r="BR187" s="466"/>
      <c r="BS187" s="461"/>
      <c r="BT187" s="466"/>
      <c r="BU187" s="59" t="s">
        <v>32</v>
      </c>
      <c r="BV187" s="461"/>
      <c r="BW187" s="466"/>
      <c r="BX187" s="461"/>
      <c r="BY187" s="462"/>
      <c r="BZ187" s="105"/>
      <c r="CA187" s="54"/>
      <c r="CB187" s="57"/>
    </row>
    <row r="188" spans="1:80" ht="17.100000000000001" customHeight="1" thickBot="1">
      <c r="B188" s="378"/>
      <c r="C188" s="379"/>
      <c r="D188" s="442" t="s">
        <v>42</v>
      </c>
      <c r="E188" s="443"/>
      <c r="F188" s="443"/>
      <c r="G188" s="443"/>
      <c r="H188" s="443"/>
      <c r="I188" s="443"/>
      <c r="J188" s="444"/>
      <c r="K188" s="445" t="str">
        <f>IF('様式第1、別紙1'!AH84="","",'様式第1、別紙1'!AH84)</f>
        <v/>
      </c>
      <c r="L188" s="446"/>
      <c r="M188" s="446"/>
      <c r="N188" s="446"/>
      <c r="O188" s="446"/>
      <c r="P188" s="446"/>
      <c r="Q188" s="446"/>
      <c r="R188" s="446"/>
      <c r="S188" s="446"/>
      <c r="T188" s="446"/>
      <c r="U188" s="446"/>
      <c r="V188" s="446"/>
      <c r="W188" s="446"/>
      <c r="X188" s="446"/>
      <c r="Y188" s="446"/>
      <c r="Z188" s="447"/>
      <c r="AA188" s="428"/>
      <c r="AB188" s="429"/>
      <c r="AC188" s="430"/>
      <c r="AD188" s="430"/>
      <c r="AE188" s="430"/>
      <c r="AF188" s="431"/>
      <c r="AG188" s="432"/>
      <c r="AH188" s="416"/>
      <c r="AI188" s="415"/>
      <c r="AJ188" s="416"/>
      <c r="AK188" s="415"/>
      <c r="AL188" s="417"/>
      <c r="AM188" s="418"/>
      <c r="AN188" s="419"/>
      <c r="AO188" s="419"/>
      <c r="AP188" s="420"/>
      <c r="AQ188" s="463"/>
      <c r="AR188" s="457"/>
      <c r="AS188" s="455"/>
      <c r="AT188" s="457"/>
      <c r="AU188" s="60" t="s">
        <v>32</v>
      </c>
      <c r="AV188" s="455"/>
      <c r="AW188" s="457"/>
      <c r="AX188" s="455"/>
      <c r="AY188" s="458"/>
      <c r="AZ188" s="108"/>
      <c r="BA188" s="428"/>
      <c r="BB188" s="429"/>
      <c r="BC188" s="459"/>
      <c r="BD188" s="459"/>
      <c r="BE188" s="459"/>
      <c r="BF188" s="460"/>
      <c r="BG188" s="432"/>
      <c r="BH188" s="416"/>
      <c r="BI188" s="415"/>
      <c r="BJ188" s="416"/>
      <c r="BK188" s="415"/>
      <c r="BL188" s="417"/>
      <c r="BM188" s="418"/>
      <c r="BN188" s="419"/>
      <c r="BO188" s="419"/>
      <c r="BP188" s="420"/>
      <c r="BQ188" s="463"/>
      <c r="BR188" s="457"/>
      <c r="BS188" s="455"/>
      <c r="BT188" s="457"/>
      <c r="BU188" s="60" t="s">
        <v>32</v>
      </c>
      <c r="BV188" s="455"/>
      <c r="BW188" s="457"/>
      <c r="BX188" s="455"/>
      <c r="BY188" s="456"/>
      <c r="BZ188" s="106"/>
      <c r="CA188" s="54"/>
      <c r="CB188" s="57"/>
    </row>
    <row r="189" spans="1:80" ht="17.100000000000001" customHeight="1" thickBot="1">
      <c r="A189" s="53"/>
      <c r="B189" s="374">
        <v>22</v>
      </c>
      <c r="C189" s="375"/>
      <c r="D189" s="380" t="s">
        <v>85</v>
      </c>
      <c r="E189" s="381"/>
      <c r="F189" s="381"/>
      <c r="G189" s="381"/>
      <c r="H189" s="381"/>
      <c r="I189" s="381"/>
      <c r="J189" s="382"/>
      <c r="K189" s="383" t="str">
        <f>IF('様式第1、別紙1'!H85="","",'様式第1、別紙1'!H85)</f>
        <v/>
      </c>
      <c r="L189" s="384"/>
      <c r="M189" s="384"/>
      <c r="N189" s="384"/>
      <c r="O189" s="384"/>
      <c r="P189" s="384"/>
      <c r="Q189" s="384"/>
      <c r="R189" s="384"/>
      <c r="S189" s="384"/>
      <c r="T189" s="384"/>
      <c r="U189" s="384"/>
      <c r="V189" s="384"/>
      <c r="W189" s="384"/>
      <c r="X189" s="384"/>
      <c r="Y189" s="384"/>
      <c r="Z189" s="385"/>
      <c r="AA189" s="386" t="s">
        <v>29</v>
      </c>
      <c r="AB189" s="387"/>
      <c r="AC189" s="387"/>
      <c r="AD189" s="387"/>
      <c r="AE189" s="387"/>
      <c r="AF189" s="388"/>
      <c r="AG189" s="389" t="s">
        <v>30</v>
      </c>
      <c r="AH189" s="390"/>
      <c r="AI189" s="390"/>
      <c r="AJ189" s="390"/>
      <c r="AK189" s="390"/>
      <c r="AL189" s="390"/>
      <c r="AM189" s="391" t="s">
        <v>31</v>
      </c>
      <c r="AN189" s="392"/>
      <c r="AO189" s="392"/>
      <c r="AP189" s="393"/>
      <c r="AQ189" s="412" t="s">
        <v>33</v>
      </c>
      <c r="AR189" s="413"/>
      <c r="AS189" s="413"/>
      <c r="AT189" s="413"/>
      <c r="AU189" s="413"/>
      <c r="AV189" s="413"/>
      <c r="AW189" s="413"/>
      <c r="AX189" s="413"/>
      <c r="AY189" s="414"/>
      <c r="AZ189" s="100" t="s">
        <v>64</v>
      </c>
      <c r="BA189" s="386" t="s">
        <v>29</v>
      </c>
      <c r="BB189" s="387"/>
      <c r="BC189" s="387"/>
      <c r="BD189" s="387"/>
      <c r="BE189" s="387"/>
      <c r="BF189" s="388"/>
      <c r="BG189" s="389" t="s">
        <v>30</v>
      </c>
      <c r="BH189" s="390"/>
      <c r="BI189" s="390"/>
      <c r="BJ189" s="390"/>
      <c r="BK189" s="390"/>
      <c r="BL189" s="390"/>
      <c r="BM189" s="391" t="s">
        <v>31</v>
      </c>
      <c r="BN189" s="392"/>
      <c r="BO189" s="392"/>
      <c r="BP189" s="393"/>
      <c r="BQ189" s="412" t="s">
        <v>33</v>
      </c>
      <c r="BR189" s="413"/>
      <c r="BS189" s="413"/>
      <c r="BT189" s="413"/>
      <c r="BU189" s="413"/>
      <c r="BV189" s="413"/>
      <c r="BW189" s="413"/>
      <c r="BX189" s="413"/>
      <c r="BY189" s="413"/>
      <c r="BZ189" s="80" t="s">
        <v>64</v>
      </c>
      <c r="CA189" s="54"/>
      <c r="CB189" s="57"/>
    </row>
    <row r="190" spans="1:80" ht="17.100000000000001" customHeight="1" thickTop="1">
      <c r="B190" s="376"/>
      <c r="C190" s="377"/>
      <c r="D190" s="353" t="s">
        <v>63</v>
      </c>
      <c r="E190" s="364"/>
      <c r="F190" s="364"/>
      <c r="G190" s="364"/>
      <c r="H190" s="364"/>
      <c r="I190" s="364"/>
      <c r="J190" s="365"/>
      <c r="K190" s="366" t="str">
        <f>IF('様式第1、別紙1'!L85="","",'様式第1、別紙1'!L85)</f>
        <v/>
      </c>
      <c r="L190" s="171"/>
      <c r="M190" s="171"/>
      <c r="N190" s="171"/>
      <c r="O190" s="171"/>
      <c r="P190" s="171"/>
      <c r="Q190" s="171"/>
      <c r="R190" s="171"/>
      <c r="S190" s="171"/>
      <c r="T190" s="171"/>
      <c r="U190" s="171"/>
      <c r="V190" s="171"/>
      <c r="W190" s="171"/>
      <c r="X190" s="171"/>
      <c r="Y190" s="171"/>
      <c r="Z190" s="367"/>
      <c r="AA190" s="368" t="s">
        <v>35</v>
      </c>
      <c r="AB190" s="369"/>
      <c r="AC190" s="369"/>
      <c r="AD190" s="369"/>
      <c r="AE190" s="369"/>
      <c r="AF190" s="370"/>
      <c r="AG190" s="371">
        <v>5</v>
      </c>
      <c r="AH190" s="372"/>
      <c r="AI190" s="373">
        <v>0</v>
      </c>
      <c r="AJ190" s="372"/>
      <c r="AK190" s="373">
        <v>0</v>
      </c>
      <c r="AL190" s="405"/>
      <c r="AM190" s="394" t="s">
        <v>34</v>
      </c>
      <c r="AN190" s="395"/>
      <c r="AO190" s="395"/>
      <c r="AP190" s="396"/>
      <c r="AQ190" s="397"/>
      <c r="AR190" s="398"/>
      <c r="AS190" s="399">
        <v>1</v>
      </c>
      <c r="AT190" s="398"/>
      <c r="AU190" s="58" t="s">
        <v>32</v>
      </c>
      <c r="AV190" s="399">
        <v>2</v>
      </c>
      <c r="AW190" s="398"/>
      <c r="AX190" s="399">
        <v>3</v>
      </c>
      <c r="AY190" s="400"/>
      <c r="AZ190" s="107" t="s">
        <v>86</v>
      </c>
      <c r="BA190" s="401"/>
      <c r="BB190" s="402"/>
      <c r="BC190" s="403"/>
      <c r="BD190" s="403"/>
      <c r="BE190" s="403"/>
      <c r="BF190" s="404"/>
      <c r="BG190" s="426"/>
      <c r="BH190" s="427"/>
      <c r="BI190" s="435"/>
      <c r="BJ190" s="427"/>
      <c r="BK190" s="435"/>
      <c r="BL190" s="436"/>
      <c r="BM190" s="361"/>
      <c r="BN190" s="362"/>
      <c r="BO190" s="362"/>
      <c r="BP190" s="363"/>
      <c r="BQ190" s="467"/>
      <c r="BR190" s="468"/>
      <c r="BS190" s="469"/>
      <c r="BT190" s="468"/>
      <c r="BU190" s="58" t="s">
        <v>32</v>
      </c>
      <c r="BV190" s="469"/>
      <c r="BW190" s="468"/>
      <c r="BX190" s="469"/>
      <c r="BY190" s="470"/>
      <c r="BZ190" s="104"/>
      <c r="CA190" s="54"/>
      <c r="CB190" s="57"/>
    </row>
    <row r="191" spans="1:80" ht="17.100000000000001" customHeight="1">
      <c r="B191" s="376"/>
      <c r="C191" s="377"/>
      <c r="D191" s="341" t="s">
        <v>634</v>
      </c>
      <c r="E191" s="342"/>
      <c r="F191" s="342"/>
      <c r="G191" s="342"/>
      <c r="H191" s="342"/>
      <c r="I191" s="342"/>
      <c r="J191" s="343"/>
      <c r="K191" s="347" t="str">
        <f>IF('様式第1、別紙1'!V85="","",'様式第1、別紙1'!V85)</f>
        <v/>
      </c>
      <c r="L191" s="348"/>
      <c r="M191" s="348"/>
      <c r="N191" s="348"/>
      <c r="O191" s="348"/>
      <c r="P191" s="348"/>
      <c r="Q191" s="348"/>
      <c r="R191" s="348"/>
      <c r="S191" s="348"/>
      <c r="T191" s="348"/>
      <c r="U191" s="348"/>
      <c r="V191" s="348"/>
      <c r="W191" s="348"/>
      <c r="X191" s="348"/>
      <c r="Y191" s="348"/>
      <c r="Z191" s="349"/>
      <c r="AA191" s="335"/>
      <c r="AB191" s="421"/>
      <c r="AC191" s="433"/>
      <c r="AD191" s="433"/>
      <c r="AE191" s="433"/>
      <c r="AF191" s="434"/>
      <c r="AG191" s="406"/>
      <c r="AH191" s="407"/>
      <c r="AI191" s="408"/>
      <c r="AJ191" s="407"/>
      <c r="AK191" s="408"/>
      <c r="AL191" s="409"/>
      <c r="AM191" s="338"/>
      <c r="AN191" s="339"/>
      <c r="AO191" s="339"/>
      <c r="AP191" s="340"/>
      <c r="AQ191" s="410"/>
      <c r="AR191" s="411"/>
      <c r="AS191" s="440"/>
      <c r="AT191" s="411"/>
      <c r="AU191" s="59" t="s">
        <v>32</v>
      </c>
      <c r="AV191" s="440"/>
      <c r="AW191" s="411"/>
      <c r="AX191" s="440"/>
      <c r="AY191" s="441"/>
      <c r="AZ191" s="108"/>
      <c r="BA191" s="335"/>
      <c r="BB191" s="421"/>
      <c r="BC191" s="422"/>
      <c r="BD191" s="422"/>
      <c r="BE191" s="422"/>
      <c r="BF191" s="423"/>
      <c r="BG191" s="406"/>
      <c r="BH191" s="407"/>
      <c r="BI191" s="408"/>
      <c r="BJ191" s="407"/>
      <c r="BK191" s="408"/>
      <c r="BL191" s="409"/>
      <c r="BM191" s="338"/>
      <c r="BN191" s="339"/>
      <c r="BO191" s="339"/>
      <c r="BP191" s="340"/>
      <c r="BQ191" s="410"/>
      <c r="BR191" s="411"/>
      <c r="BS191" s="440"/>
      <c r="BT191" s="411"/>
      <c r="BU191" s="59" t="s">
        <v>32</v>
      </c>
      <c r="BV191" s="440"/>
      <c r="BW191" s="411"/>
      <c r="BX191" s="440"/>
      <c r="BY191" s="464"/>
      <c r="BZ191" s="105"/>
      <c r="CA191" s="54"/>
      <c r="CB191" s="57"/>
    </row>
    <row r="192" spans="1:80" ht="17.100000000000001" customHeight="1">
      <c r="B192" s="376"/>
      <c r="C192" s="377"/>
      <c r="D192" s="344"/>
      <c r="E192" s="345"/>
      <c r="F192" s="345"/>
      <c r="G192" s="345"/>
      <c r="H192" s="345"/>
      <c r="I192" s="345"/>
      <c r="J192" s="346"/>
      <c r="K192" s="350"/>
      <c r="L192" s="351"/>
      <c r="M192" s="351"/>
      <c r="N192" s="351"/>
      <c r="O192" s="351"/>
      <c r="P192" s="351"/>
      <c r="Q192" s="351"/>
      <c r="R192" s="351"/>
      <c r="S192" s="351"/>
      <c r="T192" s="351"/>
      <c r="U192" s="351"/>
      <c r="V192" s="351"/>
      <c r="W192" s="351"/>
      <c r="X192" s="351"/>
      <c r="Y192" s="351"/>
      <c r="Z192" s="352"/>
      <c r="AA192" s="335"/>
      <c r="AB192" s="421"/>
      <c r="AC192" s="433"/>
      <c r="AD192" s="433"/>
      <c r="AE192" s="433"/>
      <c r="AF192" s="434"/>
      <c r="AG192" s="406"/>
      <c r="AH192" s="407"/>
      <c r="AI192" s="408"/>
      <c r="AJ192" s="407"/>
      <c r="AK192" s="408"/>
      <c r="AL192" s="409"/>
      <c r="AM192" s="338"/>
      <c r="AN192" s="339"/>
      <c r="AO192" s="339"/>
      <c r="AP192" s="340"/>
      <c r="AQ192" s="410"/>
      <c r="AR192" s="411"/>
      <c r="AS192" s="440"/>
      <c r="AT192" s="411"/>
      <c r="AU192" s="59" t="s">
        <v>32</v>
      </c>
      <c r="AV192" s="440"/>
      <c r="AW192" s="411"/>
      <c r="AX192" s="440"/>
      <c r="AY192" s="441"/>
      <c r="AZ192" s="108"/>
      <c r="BA192" s="335"/>
      <c r="BB192" s="421"/>
      <c r="BC192" s="422"/>
      <c r="BD192" s="422"/>
      <c r="BE192" s="422"/>
      <c r="BF192" s="423"/>
      <c r="BG192" s="406"/>
      <c r="BH192" s="407"/>
      <c r="BI192" s="408"/>
      <c r="BJ192" s="407"/>
      <c r="BK192" s="408"/>
      <c r="BL192" s="409"/>
      <c r="BM192" s="338"/>
      <c r="BN192" s="339"/>
      <c r="BO192" s="339"/>
      <c r="BP192" s="340"/>
      <c r="BQ192" s="410"/>
      <c r="BR192" s="411"/>
      <c r="BS192" s="440"/>
      <c r="BT192" s="411"/>
      <c r="BU192" s="59" t="s">
        <v>32</v>
      </c>
      <c r="BV192" s="440"/>
      <c r="BW192" s="411"/>
      <c r="BX192" s="440"/>
      <c r="BY192" s="464"/>
      <c r="BZ192" s="105"/>
      <c r="CA192" s="54"/>
      <c r="CB192" s="57"/>
    </row>
    <row r="193" spans="1:80" ht="17.100000000000001" customHeight="1">
      <c r="B193" s="376"/>
      <c r="C193" s="377"/>
      <c r="D193" s="353" t="s">
        <v>90</v>
      </c>
      <c r="E193" s="354"/>
      <c r="F193" s="354"/>
      <c r="G193" s="354"/>
      <c r="H193" s="354"/>
      <c r="I193" s="354"/>
      <c r="J193" s="355"/>
      <c r="K193" s="356" t="str">
        <f>IF('様式第1、別紙1'!Y85="","",'様式第1、別紙1'!Y85)</f>
        <v/>
      </c>
      <c r="L193" s="357"/>
      <c r="M193" s="357"/>
      <c r="N193" s="357"/>
      <c r="O193" s="357"/>
      <c r="P193" s="357"/>
      <c r="Q193" s="357"/>
      <c r="R193" s="357"/>
      <c r="S193" s="357"/>
      <c r="T193" s="357"/>
      <c r="U193" s="357"/>
      <c r="V193" s="357"/>
      <c r="W193" s="357"/>
      <c r="X193" s="357"/>
      <c r="Y193" s="357"/>
      <c r="Z193" s="358"/>
      <c r="AA193" s="335"/>
      <c r="AB193" s="421"/>
      <c r="AC193" s="433"/>
      <c r="AD193" s="433"/>
      <c r="AE193" s="433"/>
      <c r="AF193" s="434"/>
      <c r="AG193" s="406"/>
      <c r="AH193" s="407"/>
      <c r="AI193" s="408"/>
      <c r="AJ193" s="407"/>
      <c r="AK193" s="408"/>
      <c r="AL193" s="409"/>
      <c r="AM193" s="338"/>
      <c r="AN193" s="339"/>
      <c r="AO193" s="339"/>
      <c r="AP193" s="340"/>
      <c r="AQ193" s="410"/>
      <c r="AR193" s="411"/>
      <c r="AS193" s="440"/>
      <c r="AT193" s="411"/>
      <c r="AU193" s="59" t="s">
        <v>32</v>
      </c>
      <c r="AV193" s="440"/>
      <c r="AW193" s="411"/>
      <c r="AX193" s="440"/>
      <c r="AY193" s="441"/>
      <c r="AZ193" s="108"/>
      <c r="BA193" s="335"/>
      <c r="BB193" s="421"/>
      <c r="BC193" s="422"/>
      <c r="BD193" s="422"/>
      <c r="BE193" s="422"/>
      <c r="BF193" s="423"/>
      <c r="BG193" s="406"/>
      <c r="BH193" s="407"/>
      <c r="BI193" s="408"/>
      <c r="BJ193" s="407"/>
      <c r="BK193" s="408"/>
      <c r="BL193" s="409"/>
      <c r="BM193" s="338"/>
      <c r="BN193" s="339"/>
      <c r="BO193" s="339"/>
      <c r="BP193" s="340"/>
      <c r="BQ193" s="410"/>
      <c r="BR193" s="411"/>
      <c r="BS193" s="440"/>
      <c r="BT193" s="411"/>
      <c r="BU193" s="59" t="s">
        <v>32</v>
      </c>
      <c r="BV193" s="440"/>
      <c r="BW193" s="411"/>
      <c r="BX193" s="440"/>
      <c r="BY193" s="464"/>
      <c r="BZ193" s="105"/>
      <c r="CA193" s="54"/>
      <c r="CB193" s="57"/>
    </row>
    <row r="194" spans="1:80" ht="17.100000000000001" customHeight="1">
      <c r="B194" s="376"/>
      <c r="C194" s="377"/>
      <c r="D194" s="353" t="s">
        <v>91</v>
      </c>
      <c r="E194" s="354"/>
      <c r="F194" s="354"/>
      <c r="G194" s="354"/>
      <c r="H194" s="354"/>
      <c r="I194" s="354"/>
      <c r="J194" s="355"/>
      <c r="K194" s="329" t="str">
        <f>IF('様式第1、別紙1'!AB85="","",'様式第1、別紙1'!AB85)</f>
        <v/>
      </c>
      <c r="L194" s="330"/>
      <c r="M194" s="330"/>
      <c r="N194" s="330"/>
      <c r="O194" s="330"/>
      <c r="P194" s="330"/>
      <c r="Q194" s="330"/>
      <c r="R194" s="330"/>
      <c r="S194" s="330"/>
      <c r="T194" s="330"/>
      <c r="U194" s="330"/>
      <c r="V194" s="330"/>
      <c r="W194" s="330"/>
      <c r="X194" s="330"/>
      <c r="Y194" s="330"/>
      <c r="Z194" s="331"/>
      <c r="AA194" s="335"/>
      <c r="AB194" s="421"/>
      <c r="AC194" s="433"/>
      <c r="AD194" s="433"/>
      <c r="AE194" s="433"/>
      <c r="AF194" s="434"/>
      <c r="AG194" s="406"/>
      <c r="AH194" s="407"/>
      <c r="AI194" s="408"/>
      <c r="AJ194" s="407"/>
      <c r="AK194" s="408"/>
      <c r="AL194" s="409"/>
      <c r="AM194" s="338"/>
      <c r="AN194" s="339"/>
      <c r="AO194" s="339"/>
      <c r="AP194" s="340"/>
      <c r="AQ194" s="410"/>
      <c r="AR194" s="411"/>
      <c r="AS194" s="440"/>
      <c r="AT194" s="411"/>
      <c r="AU194" s="59" t="s">
        <v>32</v>
      </c>
      <c r="AV194" s="440"/>
      <c r="AW194" s="411"/>
      <c r="AX194" s="440"/>
      <c r="AY194" s="441"/>
      <c r="AZ194" s="108"/>
      <c r="BA194" s="335"/>
      <c r="BB194" s="421"/>
      <c r="BC194" s="422"/>
      <c r="BD194" s="422"/>
      <c r="BE194" s="422"/>
      <c r="BF194" s="423"/>
      <c r="BG194" s="406"/>
      <c r="BH194" s="407"/>
      <c r="BI194" s="408"/>
      <c r="BJ194" s="407"/>
      <c r="BK194" s="408"/>
      <c r="BL194" s="409"/>
      <c r="BM194" s="338"/>
      <c r="BN194" s="339"/>
      <c r="BO194" s="339"/>
      <c r="BP194" s="340"/>
      <c r="BQ194" s="410"/>
      <c r="BR194" s="411"/>
      <c r="BS194" s="440"/>
      <c r="BT194" s="411"/>
      <c r="BU194" s="59" t="s">
        <v>32</v>
      </c>
      <c r="BV194" s="440"/>
      <c r="BW194" s="411"/>
      <c r="BX194" s="440"/>
      <c r="BY194" s="464"/>
      <c r="BZ194" s="105"/>
      <c r="CA194" s="54"/>
      <c r="CB194" s="57"/>
    </row>
    <row r="195" spans="1:80" ht="17.100000000000001" customHeight="1">
      <c r="B195" s="376"/>
      <c r="C195" s="377"/>
      <c r="D195" s="353" t="s">
        <v>41</v>
      </c>
      <c r="E195" s="354"/>
      <c r="F195" s="354"/>
      <c r="G195" s="354"/>
      <c r="H195" s="354"/>
      <c r="I195" s="354"/>
      <c r="J195" s="355"/>
      <c r="K195" s="332" t="str">
        <f>IF('様式第1、別紙1'!AE85="","",'様式第1、別紙1'!AE85)</f>
        <v/>
      </c>
      <c r="L195" s="333"/>
      <c r="M195" s="333"/>
      <c r="N195" s="333"/>
      <c r="O195" s="333"/>
      <c r="P195" s="333"/>
      <c r="Q195" s="333"/>
      <c r="R195" s="333"/>
      <c r="S195" s="333"/>
      <c r="T195" s="333"/>
      <c r="U195" s="333"/>
      <c r="V195" s="333"/>
      <c r="W195" s="333"/>
      <c r="X195" s="333"/>
      <c r="Y195" s="333"/>
      <c r="Z195" s="334"/>
      <c r="AA195" s="335"/>
      <c r="AB195" s="336"/>
      <c r="AC195" s="336"/>
      <c r="AD195" s="336"/>
      <c r="AE195" s="336"/>
      <c r="AF195" s="337"/>
      <c r="AG195" s="465"/>
      <c r="AH195" s="425"/>
      <c r="AI195" s="424"/>
      <c r="AJ195" s="425"/>
      <c r="AK195" s="424"/>
      <c r="AL195" s="337"/>
      <c r="AM195" s="338"/>
      <c r="AN195" s="339"/>
      <c r="AO195" s="339"/>
      <c r="AP195" s="340"/>
      <c r="AQ195" s="338"/>
      <c r="AR195" s="466"/>
      <c r="AS195" s="461"/>
      <c r="AT195" s="466"/>
      <c r="AU195" s="59" t="s">
        <v>32</v>
      </c>
      <c r="AV195" s="461"/>
      <c r="AW195" s="466"/>
      <c r="AX195" s="461"/>
      <c r="AY195" s="462"/>
      <c r="AZ195" s="108"/>
      <c r="BA195" s="335"/>
      <c r="BB195" s="336"/>
      <c r="BC195" s="336"/>
      <c r="BD195" s="336"/>
      <c r="BE195" s="336"/>
      <c r="BF195" s="337"/>
      <c r="BG195" s="465"/>
      <c r="BH195" s="425"/>
      <c r="BI195" s="424"/>
      <c r="BJ195" s="425"/>
      <c r="BK195" s="424"/>
      <c r="BL195" s="337"/>
      <c r="BM195" s="338"/>
      <c r="BN195" s="339"/>
      <c r="BO195" s="339"/>
      <c r="BP195" s="340"/>
      <c r="BQ195" s="338"/>
      <c r="BR195" s="466"/>
      <c r="BS195" s="461"/>
      <c r="BT195" s="466"/>
      <c r="BU195" s="59" t="s">
        <v>32</v>
      </c>
      <c r="BV195" s="461"/>
      <c r="BW195" s="466"/>
      <c r="BX195" s="461"/>
      <c r="BY195" s="462"/>
      <c r="BZ195" s="105"/>
      <c r="CA195" s="54"/>
      <c r="CB195" s="57"/>
    </row>
    <row r="196" spans="1:80" ht="17.100000000000001" customHeight="1" thickBot="1">
      <c r="B196" s="378"/>
      <c r="C196" s="379"/>
      <c r="D196" s="442" t="s">
        <v>42</v>
      </c>
      <c r="E196" s="443"/>
      <c r="F196" s="443"/>
      <c r="G196" s="443"/>
      <c r="H196" s="443"/>
      <c r="I196" s="443"/>
      <c r="J196" s="444"/>
      <c r="K196" s="445" t="str">
        <f>IF('様式第1、別紙1'!AH85="","",'様式第1、別紙1'!AH85)</f>
        <v/>
      </c>
      <c r="L196" s="446"/>
      <c r="M196" s="446"/>
      <c r="N196" s="446"/>
      <c r="O196" s="446"/>
      <c r="P196" s="446"/>
      <c r="Q196" s="446"/>
      <c r="R196" s="446"/>
      <c r="S196" s="446"/>
      <c r="T196" s="446"/>
      <c r="U196" s="446"/>
      <c r="V196" s="446"/>
      <c r="W196" s="446"/>
      <c r="X196" s="446"/>
      <c r="Y196" s="446"/>
      <c r="Z196" s="447"/>
      <c r="AA196" s="428"/>
      <c r="AB196" s="429"/>
      <c r="AC196" s="430"/>
      <c r="AD196" s="430"/>
      <c r="AE196" s="430"/>
      <c r="AF196" s="431"/>
      <c r="AG196" s="432"/>
      <c r="AH196" s="416"/>
      <c r="AI196" s="415"/>
      <c r="AJ196" s="416"/>
      <c r="AK196" s="415"/>
      <c r="AL196" s="417"/>
      <c r="AM196" s="418"/>
      <c r="AN196" s="419"/>
      <c r="AO196" s="419"/>
      <c r="AP196" s="420"/>
      <c r="AQ196" s="463"/>
      <c r="AR196" s="457"/>
      <c r="AS196" s="455"/>
      <c r="AT196" s="457"/>
      <c r="AU196" s="60" t="s">
        <v>32</v>
      </c>
      <c r="AV196" s="455"/>
      <c r="AW196" s="457"/>
      <c r="AX196" s="455"/>
      <c r="AY196" s="458"/>
      <c r="AZ196" s="108"/>
      <c r="BA196" s="428"/>
      <c r="BB196" s="429"/>
      <c r="BC196" s="459"/>
      <c r="BD196" s="459"/>
      <c r="BE196" s="459"/>
      <c r="BF196" s="460"/>
      <c r="BG196" s="432"/>
      <c r="BH196" s="416"/>
      <c r="BI196" s="415"/>
      <c r="BJ196" s="416"/>
      <c r="BK196" s="415"/>
      <c r="BL196" s="417"/>
      <c r="BM196" s="418"/>
      <c r="BN196" s="419"/>
      <c r="BO196" s="419"/>
      <c r="BP196" s="420"/>
      <c r="BQ196" s="463"/>
      <c r="BR196" s="457"/>
      <c r="BS196" s="455"/>
      <c r="BT196" s="457"/>
      <c r="BU196" s="60" t="s">
        <v>32</v>
      </c>
      <c r="BV196" s="455"/>
      <c r="BW196" s="457"/>
      <c r="BX196" s="455"/>
      <c r="BY196" s="456"/>
      <c r="BZ196" s="106"/>
      <c r="CA196" s="54"/>
      <c r="CB196" s="57"/>
    </row>
    <row r="197" spans="1:80" ht="17.100000000000001" customHeight="1" thickBot="1">
      <c r="A197" s="53"/>
      <c r="B197" s="374">
        <v>23</v>
      </c>
      <c r="C197" s="375"/>
      <c r="D197" s="380" t="s">
        <v>85</v>
      </c>
      <c r="E197" s="381"/>
      <c r="F197" s="381"/>
      <c r="G197" s="381"/>
      <c r="H197" s="381"/>
      <c r="I197" s="381"/>
      <c r="J197" s="382"/>
      <c r="K197" s="383" t="str">
        <f>IF('様式第1、別紙1'!H86="","",'様式第1、別紙1'!H86)</f>
        <v/>
      </c>
      <c r="L197" s="384"/>
      <c r="M197" s="384"/>
      <c r="N197" s="384"/>
      <c r="O197" s="384"/>
      <c r="P197" s="384"/>
      <c r="Q197" s="384"/>
      <c r="R197" s="384"/>
      <c r="S197" s="384"/>
      <c r="T197" s="384"/>
      <c r="U197" s="384"/>
      <c r="V197" s="384"/>
      <c r="W197" s="384"/>
      <c r="X197" s="384"/>
      <c r="Y197" s="384"/>
      <c r="Z197" s="385"/>
      <c r="AA197" s="386" t="s">
        <v>29</v>
      </c>
      <c r="AB197" s="387"/>
      <c r="AC197" s="387"/>
      <c r="AD197" s="387"/>
      <c r="AE197" s="387"/>
      <c r="AF197" s="388"/>
      <c r="AG197" s="389" t="s">
        <v>30</v>
      </c>
      <c r="AH197" s="390"/>
      <c r="AI197" s="390"/>
      <c r="AJ197" s="390"/>
      <c r="AK197" s="390"/>
      <c r="AL197" s="390"/>
      <c r="AM197" s="391" t="s">
        <v>31</v>
      </c>
      <c r="AN197" s="392"/>
      <c r="AO197" s="392"/>
      <c r="AP197" s="393"/>
      <c r="AQ197" s="412" t="s">
        <v>33</v>
      </c>
      <c r="AR197" s="413"/>
      <c r="AS197" s="413"/>
      <c r="AT197" s="413"/>
      <c r="AU197" s="413"/>
      <c r="AV197" s="413"/>
      <c r="AW197" s="413"/>
      <c r="AX197" s="413"/>
      <c r="AY197" s="414"/>
      <c r="AZ197" s="100" t="s">
        <v>64</v>
      </c>
      <c r="BA197" s="386" t="s">
        <v>29</v>
      </c>
      <c r="BB197" s="387"/>
      <c r="BC197" s="387"/>
      <c r="BD197" s="387"/>
      <c r="BE197" s="387"/>
      <c r="BF197" s="388"/>
      <c r="BG197" s="389" t="s">
        <v>30</v>
      </c>
      <c r="BH197" s="390"/>
      <c r="BI197" s="390"/>
      <c r="BJ197" s="390"/>
      <c r="BK197" s="390"/>
      <c r="BL197" s="390"/>
      <c r="BM197" s="391" t="s">
        <v>31</v>
      </c>
      <c r="BN197" s="392"/>
      <c r="BO197" s="392"/>
      <c r="BP197" s="393"/>
      <c r="BQ197" s="412" t="s">
        <v>33</v>
      </c>
      <c r="BR197" s="413"/>
      <c r="BS197" s="413"/>
      <c r="BT197" s="413"/>
      <c r="BU197" s="413"/>
      <c r="BV197" s="413"/>
      <c r="BW197" s="413"/>
      <c r="BX197" s="413"/>
      <c r="BY197" s="413"/>
      <c r="BZ197" s="80" t="s">
        <v>64</v>
      </c>
      <c r="CA197" s="54"/>
      <c r="CB197" s="57"/>
    </row>
    <row r="198" spans="1:80" ht="17.100000000000001" customHeight="1" thickTop="1">
      <c r="B198" s="376"/>
      <c r="C198" s="377"/>
      <c r="D198" s="353" t="s">
        <v>63</v>
      </c>
      <c r="E198" s="364"/>
      <c r="F198" s="364"/>
      <c r="G198" s="364"/>
      <c r="H198" s="364"/>
      <c r="I198" s="364"/>
      <c r="J198" s="365"/>
      <c r="K198" s="366" t="str">
        <f>IF('様式第1、別紙1'!L86="","",'様式第1、別紙1'!L86)</f>
        <v/>
      </c>
      <c r="L198" s="171"/>
      <c r="M198" s="171"/>
      <c r="N198" s="171"/>
      <c r="O198" s="171"/>
      <c r="P198" s="171"/>
      <c r="Q198" s="171"/>
      <c r="R198" s="171"/>
      <c r="S198" s="171"/>
      <c r="T198" s="171"/>
      <c r="U198" s="171"/>
      <c r="V198" s="171"/>
      <c r="W198" s="171"/>
      <c r="X198" s="171"/>
      <c r="Y198" s="171"/>
      <c r="Z198" s="367"/>
      <c r="AA198" s="368" t="s">
        <v>35</v>
      </c>
      <c r="AB198" s="369"/>
      <c r="AC198" s="369"/>
      <c r="AD198" s="369"/>
      <c r="AE198" s="369"/>
      <c r="AF198" s="370"/>
      <c r="AG198" s="371">
        <v>5</v>
      </c>
      <c r="AH198" s="372"/>
      <c r="AI198" s="373">
        <v>0</v>
      </c>
      <c r="AJ198" s="372"/>
      <c r="AK198" s="373">
        <v>0</v>
      </c>
      <c r="AL198" s="405"/>
      <c r="AM198" s="394" t="s">
        <v>34</v>
      </c>
      <c r="AN198" s="395"/>
      <c r="AO198" s="395"/>
      <c r="AP198" s="396"/>
      <c r="AQ198" s="397"/>
      <c r="AR198" s="398"/>
      <c r="AS198" s="399">
        <v>1</v>
      </c>
      <c r="AT198" s="398"/>
      <c r="AU198" s="58" t="s">
        <v>32</v>
      </c>
      <c r="AV198" s="399">
        <v>2</v>
      </c>
      <c r="AW198" s="398"/>
      <c r="AX198" s="399">
        <v>3</v>
      </c>
      <c r="AY198" s="400"/>
      <c r="AZ198" s="107" t="s">
        <v>86</v>
      </c>
      <c r="BA198" s="401"/>
      <c r="BB198" s="402"/>
      <c r="BC198" s="403"/>
      <c r="BD198" s="403"/>
      <c r="BE198" s="403"/>
      <c r="BF198" s="404"/>
      <c r="BG198" s="426"/>
      <c r="BH198" s="427"/>
      <c r="BI198" s="435"/>
      <c r="BJ198" s="427"/>
      <c r="BK198" s="435"/>
      <c r="BL198" s="436"/>
      <c r="BM198" s="361"/>
      <c r="BN198" s="362"/>
      <c r="BO198" s="362"/>
      <c r="BP198" s="363"/>
      <c r="BQ198" s="467"/>
      <c r="BR198" s="468"/>
      <c r="BS198" s="469"/>
      <c r="BT198" s="468"/>
      <c r="BU198" s="58" t="s">
        <v>32</v>
      </c>
      <c r="BV198" s="469"/>
      <c r="BW198" s="468"/>
      <c r="BX198" s="469"/>
      <c r="BY198" s="470"/>
      <c r="BZ198" s="104"/>
      <c r="CA198" s="54"/>
      <c r="CB198" s="57"/>
    </row>
    <row r="199" spans="1:80" ht="17.100000000000001" customHeight="1">
      <c r="B199" s="376"/>
      <c r="C199" s="377"/>
      <c r="D199" s="341" t="s">
        <v>634</v>
      </c>
      <c r="E199" s="342"/>
      <c r="F199" s="342"/>
      <c r="G199" s="342"/>
      <c r="H199" s="342"/>
      <c r="I199" s="342"/>
      <c r="J199" s="343"/>
      <c r="K199" s="347" t="str">
        <f>IF('様式第1、別紙1'!V86="","",'様式第1、別紙1'!V86)</f>
        <v/>
      </c>
      <c r="L199" s="348"/>
      <c r="M199" s="348"/>
      <c r="N199" s="348"/>
      <c r="O199" s="348"/>
      <c r="P199" s="348"/>
      <c r="Q199" s="348"/>
      <c r="R199" s="348"/>
      <c r="S199" s="348"/>
      <c r="T199" s="348"/>
      <c r="U199" s="348"/>
      <c r="V199" s="348"/>
      <c r="W199" s="348"/>
      <c r="X199" s="348"/>
      <c r="Y199" s="348"/>
      <c r="Z199" s="349"/>
      <c r="AA199" s="335"/>
      <c r="AB199" s="421"/>
      <c r="AC199" s="433"/>
      <c r="AD199" s="433"/>
      <c r="AE199" s="433"/>
      <c r="AF199" s="434"/>
      <c r="AG199" s="406"/>
      <c r="AH199" s="407"/>
      <c r="AI199" s="408"/>
      <c r="AJ199" s="407"/>
      <c r="AK199" s="408"/>
      <c r="AL199" s="409"/>
      <c r="AM199" s="338"/>
      <c r="AN199" s="339"/>
      <c r="AO199" s="339"/>
      <c r="AP199" s="340"/>
      <c r="AQ199" s="410"/>
      <c r="AR199" s="411"/>
      <c r="AS199" s="440"/>
      <c r="AT199" s="411"/>
      <c r="AU199" s="59" t="s">
        <v>32</v>
      </c>
      <c r="AV199" s="440"/>
      <c r="AW199" s="411"/>
      <c r="AX199" s="440"/>
      <c r="AY199" s="441"/>
      <c r="AZ199" s="108"/>
      <c r="BA199" s="335"/>
      <c r="BB199" s="421"/>
      <c r="BC199" s="422"/>
      <c r="BD199" s="422"/>
      <c r="BE199" s="422"/>
      <c r="BF199" s="423"/>
      <c r="BG199" s="406"/>
      <c r="BH199" s="407"/>
      <c r="BI199" s="408"/>
      <c r="BJ199" s="407"/>
      <c r="BK199" s="408"/>
      <c r="BL199" s="409"/>
      <c r="BM199" s="338"/>
      <c r="BN199" s="339"/>
      <c r="BO199" s="339"/>
      <c r="BP199" s="340"/>
      <c r="BQ199" s="410"/>
      <c r="BR199" s="411"/>
      <c r="BS199" s="440"/>
      <c r="BT199" s="411"/>
      <c r="BU199" s="59" t="s">
        <v>32</v>
      </c>
      <c r="BV199" s="440"/>
      <c r="BW199" s="411"/>
      <c r="BX199" s="440"/>
      <c r="BY199" s="464"/>
      <c r="BZ199" s="105"/>
      <c r="CA199" s="54"/>
      <c r="CB199" s="57"/>
    </row>
    <row r="200" spans="1:80" ht="17.100000000000001" customHeight="1">
      <c r="B200" s="376"/>
      <c r="C200" s="377"/>
      <c r="D200" s="344"/>
      <c r="E200" s="345"/>
      <c r="F200" s="345"/>
      <c r="G200" s="345"/>
      <c r="H200" s="345"/>
      <c r="I200" s="345"/>
      <c r="J200" s="346"/>
      <c r="K200" s="350"/>
      <c r="L200" s="351"/>
      <c r="M200" s="351"/>
      <c r="N200" s="351"/>
      <c r="O200" s="351"/>
      <c r="P200" s="351"/>
      <c r="Q200" s="351"/>
      <c r="R200" s="351"/>
      <c r="S200" s="351"/>
      <c r="T200" s="351"/>
      <c r="U200" s="351"/>
      <c r="V200" s="351"/>
      <c r="W200" s="351"/>
      <c r="X200" s="351"/>
      <c r="Y200" s="351"/>
      <c r="Z200" s="352"/>
      <c r="AA200" s="335"/>
      <c r="AB200" s="421"/>
      <c r="AC200" s="433"/>
      <c r="AD200" s="433"/>
      <c r="AE200" s="433"/>
      <c r="AF200" s="434"/>
      <c r="AG200" s="406"/>
      <c r="AH200" s="407"/>
      <c r="AI200" s="408"/>
      <c r="AJ200" s="407"/>
      <c r="AK200" s="408"/>
      <c r="AL200" s="409"/>
      <c r="AM200" s="338"/>
      <c r="AN200" s="339"/>
      <c r="AO200" s="339"/>
      <c r="AP200" s="340"/>
      <c r="AQ200" s="410"/>
      <c r="AR200" s="411"/>
      <c r="AS200" s="440"/>
      <c r="AT200" s="411"/>
      <c r="AU200" s="59" t="s">
        <v>32</v>
      </c>
      <c r="AV200" s="440"/>
      <c r="AW200" s="411"/>
      <c r="AX200" s="440"/>
      <c r="AY200" s="441"/>
      <c r="AZ200" s="108"/>
      <c r="BA200" s="335"/>
      <c r="BB200" s="421"/>
      <c r="BC200" s="422"/>
      <c r="BD200" s="422"/>
      <c r="BE200" s="422"/>
      <c r="BF200" s="423"/>
      <c r="BG200" s="406"/>
      <c r="BH200" s="407"/>
      <c r="BI200" s="408"/>
      <c r="BJ200" s="407"/>
      <c r="BK200" s="408"/>
      <c r="BL200" s="409"/>
      <c r="BM200" s="338"/>
      <c r="BN200" s="339"/>
      <c r="BO200" s="339"/>
      <c r="BP200" s="340"/>
      <c r="BQ200" s="410"/>
      <c r="BR200" s="411"/>
      <c r="BS200" s="440"/>
      <c r="BT200" s="411"/>
      <c r="BU200" s="59" t="s">
        <v>32</v>
      </c>
      <c r="BV200" s="440"/>
      <c r="BW200" s="411"/>
      <c r="BX200" s="440"/>
      <c r="BY200" s="464"/>
      <c r="BZ200" s="105"/>
      <c r="CA200" s="54"/>
      <c r="CB200" s="57"/>
    </row>
    <row r="201" spans="1:80" ht="17.100000000000001" customHeight="1">
      <c r="B201" s="376"/>
      <c r="C201" s="377"/>
      <c r="D201" s="353" t="s">
        <v>90</v>
      </c>
      <c r="E201" s="354"/>
      <c r="F201" s="354"/>
      <c r="G201" s="354"/>
      <c r="H201" s="354"/>
      <c r="I201" s="354"/>
      <c r="J201" s="355"/>
      <c r="K201" s="356" t="str">
        <f>IF('様式第1、別紙1'!Y86="","",'様式第1、別紙1'!Y86)</f>
        <v/>
      </c>
      <c r="L201" s="357"/>
      <c r="M201" s="357"/>
      <c r="N201" s="357"/>
      <c r="O201" s="357"/>
      <c r="P201" s="357"/>
      <c r="Q201" s="357"/>
      <c r="R201" s="357"/>
      <c r="S201" s="357"/>
      <c r="T201" s="357"/>
      <c r="U201" s="357"/>
      <c r="V201" s="357"/>
      <c r="W201" s="357"/>
      <c r="X201" s="357"/>
      <c r="Y201" s="357"/>
      <c r="Z201" s="358"/>
      <c r="AA201" s="335"/>
      <c r="AB201" s="421"/>
      <c r="AC201" s="433"/>
      <c r="AD201" s="433"/>
      <c r="AE201" s="433"/>
      <c r="AF201" s="434"/>
      <c r="AG201" s="406"/>
      <c r="AH201" s="407"/>
      <c r="AI201" s="408"/>
      <c r="AJ201" s="407"/>
      <c r="AK201" s="408"/>
      <c r="AL201" s="409"/>
      <c r="AM201" s="338"/>
      <c r="AN201" s="339"/>
      <c r="AO201" s="339"/>
      <c r="AP201" s="340"/>
      <c r="AQ201" s="410"/>
      <c r="AR201" s="411"/>
      <c r="AS201" s="440"/>
      <c r="AT201" s="411"/>
      <c r="AU201" s="59" t="s">
        <v>32</v>
      </c>
      <c r="AV201" s="440"/>
      <c r="AW201" s="411"/>
      <c r="AX201" s="440"/>
      <c r="AY201" s="441"/>
      <c r="AZ201" s="108"/>
      <c r="BA201" s="335"/>
      <c r="BB201" s="421"/>
      <c r="BC201" s="422"/>
      <c r="BD201" s="422"/>
      <c r="BE201" s="422"/>
      <c r="BF201" s="423"/>
      <c r="BG201" s="406"/>
      <c r="BH201" s="407"/>
      <c r="BI201" s="408"/>
      <c r="BJ201" s="407"/>
      <c r="BK201" s="408"/>
      <c r="BL201" s="409"/>
      <c r="BM201" s="338"/>
      <c r="BN201" s="339"/>
      <c r="BO201" s="339"/>
      <c r="BP201" s="340"/>
      <c r="BQ201" s="410"/>
      <c r="BR201" s="411"/>
      <c r="BS201" s="440"/>
      <c r="BT201" s="411"/>
      <c r="BU201" s="59" t="s">
        <v>32</v>
      </c>
      <c r="BV201" s="440"/>
      <c r="BW201" s="411"/>
      <c r="BX201" s="440"/>
      <c r="BY201" s="464"/>
      <c r="BZ201" s="105"/>
      <c r="CA201" s="54"/>
      <c r="CB201" s="57"/>
    </row>
    <row r="202" spans="1:80" ht="17.100000000000001" customHeight="1">
      <c r="B202" s="376"/>
      <c r="C202" s="377"/>
      <c r="D202" s="353" t="s">
        <v>91</v>
      </c>
      <c r="E202" s="354"/>
      <c r="F202" s="354"/>
      <c r="G202" s="354"/>
      <c r="H202" s="354"/>
      <c r="I202" s="354"/>
      <c r="J202" s="355"/>
      <c r="K202" s="329" t="str">
        <f>IF('様式第1、別紙1'!AB86="","",'様式第1、別紙1'!AB86)</f>
        <v/>
      </c>
      <c r="L202" s="330"/>
      <c r="M202" s="330"/>
      <c r="N202" s="330"/>
      <c r="O202" s="330"/>
      <c r="P202" s="330"/>
      <c r="Q202" s="330"/>
      <c r="R202" s="330"/>
      <c r="S202" s="330"/>
      <c r="T202" s="330"/>
      <c r="U202" s="330"/>
      <c r="V202" s="330"/>
      <c r="W202" s="330"/>
      <c r="X202" s="330"/>
      <c r="Y202" s="330"/>
      <c r="Z202" s="331"/>
      <c r="AA202" s="335"/>
      <c r="AB202" s="421"/>
      <c r="AC202" s="433"/>
      <c r="AD202" s="433"/>
      <c r="AE202" s="433"/>
      <c r="AF202" s="434"/>
      <c r="AG202" s="406"/>
      <c r="AH202" s="407"/>
      <c r="AI202" s="408"/>
      <c r="AJ202" s="407"/>
      <c r="AK202" s="408"/>
      <c r="AL202" s="409"/>
      <c r="AM202" s="338"/>
      <c r="AN202" s="339"/>
      <c r="AO202" s="339"/>
      <c r="AP202" s="340"/>
      <c r="AQ202" s="410"/>
      <c r="AR202" s="411"/>
      <c r="AS202" s="440"/>
      <c r="AT202" s="411"/>
      <c r="AU202" s="59" t="s">
        <v>32</v>
      </c>
      <c r="AV202" s="440"/>
      <c r="AW202" s="411"/>
      <c r="AX202" s="440"/>
      <c r="AY202" s="441"/>
      <c r="AZ202" s="108"/>
      <c r="BA202" s="335"/>
      <c r="BB202" s="421"/>
      <c r="BC202" s="422"/>
      <c r="BD202" s="422"/>
      <c r="BE202" s="422"/>
      <c r="BF202" s="423"/>
      <c r="BG202" s="406"/>
      <c r="BH202" s="407"/>
      <c r="BI202" s="408"/>
      <c r="BJ202" s="407"/>
      <c r="BK202" s="408"/>
      <c r="BL202" s="409"/>
      <c r="BM202" s="338"/>
      <c r="BN202" s="339"/>
      <c r="BO202" s="339"/>
      <c r="BP202" s="340"/>
      <c r="BQ202" s="410"/>
      <c r="BR202" s="411"/>
      <c r="BS202" s="440"/>
      <c r="BT202" s="411"/>
      <c r="BU202" s="59" t="s">
        <v>32</v>
      </c>
      <c r="BV202" s="440"/>
      <c r="BW202" s="411"/>
      <c r="BX202" s="440"/>
      <c r="BY202" s="464"/>
      <c r="BZ202" s="105"/>
      <c r="CA202" s="54"/>
      <c r="CB202" s="57"/>
    </row>
    <row r="203" spans="1:80" ht="17.100000000000001" customHeight="1">
      <c r="B203" s="376"/>
      <c r="C203" s="377"/>
      <c r="D203" s="353" t="s">
        <v>41</v>
      </c>
      <c r="E203" s="354"/>
      <c r="F203" s="354"/>
      <c r="G203" s="354"/>
      <c r="H203" s="354"/>
      <c r="I203" s="354"/>
      <c r="J203" s="355"/>
      <c r="K203" s="332" t="str">
        <f>IF('様式第1、別紙1'!AE86="","",'様式第1、別紙1'!AE86)</f>
        <v/>
      </c>
      <c r="L203" s="333"/>
      <c r="M203" s="333"/>
      <c r="N203" s="333"/>
      <c r="O203" s="333"/>
      <c r="P203" s="333"/>
      <c r="Q203" s="333"/>
      <c r="R203" s="333"/>
      <c r="S203" s="333"/>
      <c r="T203" s="333"/>
      <c r="U203" s="333"/>
      <c r="V203" s="333"/>
      <c r="W203" s="333"/>
      <c r="X203" s="333"/>
      <c r="Y203" s="333"/>
      <c r="Z203" s="334"/>
      <c r="AA203" s="335"/>
      <c r="AB203" s="336"/>
      <c r="AC203" s="336"/>
      <c r="AD203" s="336"/>
      <c r="AE203" s="336"/>
      <c r="AF203" s="337"/>
      <c r="AG203" s="465"/>
      <c r="AH203" s="425"/>
      <c r="AI203" s="424"/>
      <c r="AJ203" s="425"/>
      <c r="AK203" s="424"/>
      <c r="AL203" s="337"/>
      <c r="AM203" s="338"/>
      <c r="AN203" s="339"/>
      <c r="AO203" s="339"/>
      <c r="AP203" s="340"/>
      <c r="AQ203" s="338"/>
      <c r="AR203" s="466"/>
      <c r="AS203" s="461"/>
      <c r="AT203" s="466"/>
      <c r="AU203" s="59" t="s">
        <v>32</v>
      </c>
      <c r="AV203" s="461"/>
      <c r="AW203" s="466"/>
      <c r="AX203" s="461"/>
      <c r="AY203" s="462"/>
      <c r="AZ203" s="108"/>
      <c r="BA203" s="335"/>
      <c r="BB203" s="336"/>
      <c r="BC203" s="336"/>
      <c r="BD203" s="336"/>
      <c r="BE203" s="336"/>
      <c r="BF203" s="337"/>
      <c r="BG203" s="465"/>
      <c r="BH203" s="425"/>
      <c r="BI203" s="424"/>
      <c r="BJ203" s="425"/>
      <c r="BK203" s="424"/>
      <c r="BL203" s="337"/>
      <c r="BM203" s="338"/>
      <c r="BN203" s="339"/>
      <c r="BO203" s="339"/>
      <c r="BP203" s="340"/>
      <c r="BQ203" s="338"/>
      <c r="BR203" s="466"/>
      <c r="BS203" s="461"/>
      <c r="BT203" s="466"/>
      <c r="BU203" s="59" t="s">
        <v>32</v>
      </c>
      <c r="BV203" s="461"/>
      <c r="BW203" s="466"/>
      <c r="BX203" s="461"/>
      <c r="BY203" s="462"/>
      <c r="BZ203" s="105"/>
      <c r="CA203" s="54"/>
      <c r="CB203" s="57"/>
    </row>
    <row r="204" spans="1:80" ht="17.100000000000001" customHeight="1" thickBot="1">
      <c r="B204" s="378"/>
      <c r="C204" s="379"/>
      <c r="D204" s="442" t="s">
        <v>42</v>
      </c>
      <c r="E204" s="443"/>
      <c r="F204" s="443"/>
      <c r="G204" s="443"/>
      <c r="H204" s="443"/>
      <c r="I204" s="443"/>
      <c r="J204" s="444"/>
      <c r="K204" s="445" t="str">
        <f>IF('様式第1、別紙1'!AH86="","",'様式第1、別紙1'!AH86)</f>
        <v/>
      </c>
      <c r="L204" s="446"/>
      <c r="M204" s="446"/>
      <c r="N204" s="446"/>
      <c r="O204" s="446"/>
      <c r="P204" s="446"/>
      <c r="Q204" s="446"/>
      <c r="R204" s="446"/>
      <c r="S204" s="446"/>
      <c r="T204" s="446"/>
      <c r="U204" s="446"/>
      <c r="V204" s="446"/>
      <c r="W204" s="446"/>
      <c r="X204" s="446"/>
      <c r="Y204" s="446"/>
      <c r="Z204" s="447"/>
      <c r="AA204" s="428"/>
      <c r="AB204" s="429"/>
      <c r="AC204" s="430"/>
      <c r="AD204" s="430"/>
      <c r="AE204" s="430"/>
      <c r="AF204" s="431"/>
      <c r="AG204" s="432"/>
      <c r="AH204" s="416"/>
      <c r="AI204" s="415"/>
      <c r="AJ204" s="416"/>
      <c r="AK204" s="415"/>
      <c r="AL204" s="417"/>
      <c r="AM204" s="418"/>
      <c r="AN204" s="419"/>
      <c r="AO204" s="419"/>
      <c r="AP204" s="420"/>
      <c r="AQ204" s="463"/>
      <c r="AR204" s="457"/>
      <c r="AS204" s="455"/>
      <c r="AT204" s="457"/>
      <c r="AU204" s="60" t="s">
        <v>32</v>
      </c>
      <c r="AV204" s="455"/>
      <c r="AW204" s="457"/>
      <c r="AX204" s="455"/>
      <c r="AY204" s="458"/>
      <c r="AZ204" s="108"/>
      <c r="BA204" s="428"/>
      <c r="BB204" s="429"/>
      <c r="BC204" s="459"/>
      <c r="BD204" s="459"/>
      <c r="BE204" s="459"/>
      <c r="BF204" s="460"/>
      <c r="BG204" s="432"/>
      <c r="BH204" s="416"/>
      <c r="BI204" s="415"/>
      <c r="BJ204" s="416"/>
      <c r="BK204" s="415"/>
      <c r="BL204" s="417"/>
      <c r="BM204" s="418"/>
      <c r="BN204" s="419"/>
      <c r="BO204" s="419"/>
      <c r="BP204" s="420"/>
      <c r="BQ204" s="463"/>
      <c r="BR204" s="457"/>
      <c r="BS204" s="455"/>
      <c r="BT204" s="457"/>
      <c r="BU204" s="60" t="s">
        <v>32</v>
      </c>
      <c r="BV204" s="455"/>
      <c r="BW204" s="457"/>
      <c r="BX204" s="455"/>
      <c r="BY204" s="456"/>
      <c r="BZ204" s="106"/>
      <c r="CA204" s="54"/>
      <c r="CB204" s="57"/>
    </row>
    <row r="205" spans="1:80" ht="17.100000000000001" customHeight="1" thickBot="1">
      <c r="A205" s="53"/>
      <c r="B205" s="374">
        <v>24</v>
      </c>
      <c r="C205" s="375"/>
      <c r="D205" s="380" t="s">
        <v>85</v>
      </c>
      <c r="E205" s="381"/>
      <c r="F205" s="381"/>
      <c r="G205" s="381"/>
      <c r="H205" s="381"/>
      <c r="I205" s="381"/>
      <c r="J205" s="382"/>
      <c r="K205" s="383" t="str">
        <f>IF('様式第1、別紙1'!H87="","",'様式第1、別紙1'!H87)</f>
        <v/>
      </c>
      <c r="L205" s="384"/>
      <c r="M205" s="384"/>
      <c r="N205" s="384"/>
      <c r="O205" s="384"/>
      <c r="P205" s="384"/>
      <c r="Q205" s="384"/>
      <c r="R205" s="384"/>
      <c r="S205" s="384"/>
      <c r="T205" s="384"/>
      <c r="U205" s="384"/>
      <c r="V205" s="384"/>
      <c r="W205" s="384"/>
      <c r="X205" s="384"/>
      <c r="Y205" s="384"/>
      <c r="Z205" s="385"/>
      <c r="AA205" s="386" t="s">
        <v>29</v>
      </c>
      <c r="AB205" s="387"/>
      <c r="AC205" s="387"/>
      <c r="AD205" s="387"/>
      <c r="AE205" s="387"/>
      <c r="AF205" s="388"/>
      <c r="AG205" s="389" t="s">
        <v>30</v>
      </c>
      <c r="AH205" s="390"/>
      <c r="AI205" s="390"/>
      <c r="AJ205" s="390"/>
      <c r="AK205" s="390"/>
      <c r="AL205" s="390"/>
      <c r="AM205" s="391" t="s">
        <v>31</v>
      </c>
      <c r="AN205" s="392"/>
      <c r="AO205" s="392"/>
      <c r="AP205" s="393"/>
      <c r="AQ205" s="412" t="s">
        <v>33</v>
      </c>
      <c r="AR205" s="413"/>
      <c r="AS205" s="413"/>
      <c r="AT205" s="413"/>
      <c r="AU205" s="413"/>
      <c r="AV205" s="413"/>
      <c r="AW205" s="413"/>
      <c r="AX205" s="413"/>
      <c r="AY205" s="414"/>
      <c r="AZ205" s="100" t="s">
        <v>64</v>
      </c>
      <c r="BA205" s="386" t="s">
        <v>29</v>
      </c>
      <c r="BB205" s="387"/>
      <c r="BC205" s="387"/>
      <c r="BD205" s="387"/>
      <c r="BE205" s="387"/>
      <c r="BF205" s="388"/>
      <c r="BG205" s="389" t="s">
        <v>30</v>
      </c>
      <c r="BH205" s="390"/>
      <c r="BI205" s="390"/>
      <c r="BJ205" s="390"/>
      <c r="BK205" s="390"/>
      <c r="BL205" s="390"/>
      <c r="BM205" s="391" t="s">
        <v>31</v>
      </c>
      <c r="BN205" s="392"/>
      <c r="BO205" s="392"/>
      <c r="BP205" s="393"/>
      <c r="BQ205" s="412" t="s">
        <v>33</v>
      </c>
      <c r="BR205" s="413"/>
      <c r="BS205" s="413"/>
      <c r="BT205" s="413"/>
      <c r="BU205" s="413"/>
      <c r="BV205" s="413"/>
      <c r="BW205" s="413"/>
      <c r="BX205" s="413"/>
      <c r="BY205" s="413"/>
      <c r="BZ205" s="80" t="s">
        <v>64</v>
      </c>
      <c r="CA205" s="54"/>
      <c r="CB205" s="57"/>
    </row>
    <row r="206" spans="1:80" ht="17.100000000000001" customHeight="1" thickTop="1">
      <c r="B206" s="376"/>
      <c r="C206" s="377"/>
      <c r="D206" s="353" t="s">
        <v>63</v>
      </c>
      <c r="E206" s="364"/>
      <c r="F206" s="364"/>
      <c r="G206" s="364"/>
      <c r="H206" s="364"/>
      <c r="I206" s="364"/>
      <c r="J206" s="365"/>
      <c r="K206" s="366" t="str">
        <f>IF('様式第1、別紙1'!L87="","",'様式第1、別紙1'!L87)</f>
        <v/>
      </c>
      <c r="L206" s="171"/>
      <c r="M206" s="171"/>
      <c r="N206" s="171"/>
      <c r="O206" s="171"/>
      <c r="P206" s="171"/>
      <c r="Q206" s="171"/>
      <c r="R206" s="171"/>
      <c r="S206" s="171"/>
      <c r="T206" s="171"/>
      <c r="U206" s="171"/>
      <c r="V206" s="171"/>
      <c r="W206" s="171"/>
      <c r="X206" s="171"/>
      <c r="Y206" s="171"/>
      <c r="Z206" s="367"/>
      <c r="AA206" s="368" t="s">
        <v>35</v>
      </c>
      <c r="AB206" s="369"/>
      <c r="AC206" s="369"/>
      <c r="AD206" s="369"/>
      <c r="AE206" s="369"/>
      <c r="AF206" s="370"/>
      <c r="AG206" s="371">
        <v>5</v>
      </c>
      <c r="AH206" s="372"/>
      <c r="AI206" s="373">
        <v>0</v>
      </c>
      <c r="AJ206" s="372"/>
      <c r="AK206" s="373">
        <v>0</v>
      </c>
      <c r="AL206" s="405"/>
      <c r="AM206" s="394" t="s">
        <v>34</v>
      </c>
      <c r="AN206" s="395"/>
      <c r="AO206" s="395"/>
      <c r="AP206" s="396"/>
      <c r="AQ206" s="397"/>
      <c r="AR206" s="398"/>
      <c r="AS206" s="399">
        <v>1</v>
      </c>
      <c r="AT206" s="398"/>
      <c r="AU206" s="58" t="s">
        <v>32</v>
      </c>
      <c r="AV206" s="399">
        <v>2</v>
      </c>
      <c r="AW206" s="398"/>
      <c r="AX206" s="399">
        <v>3</v>
      </c>
      <c r="AY206" s="400"/>
      <c r="AZ206" s="107" t="s">
        <v>86</v>
      </c>
      <c r="BA206" s="401"/>
      <c r="BB206" s="402"/>
      <c r="BC206" s="403"/>
      <c r="BD206" s="403"/>
      <c r="BE206" s="403"/>
      <c r="BF206" s="404"/>
      <c r="BG206" s="426"/>
      <c r="BH206" s="427"/>
      <c r="BI206" s="435"/>
      <c r="BJ206" s="427"/>
      <c r="BK206" s="435"/>
      <c r="BL206" s="436"/>
      <c r="BM206" s="361"/>
      <c r="BN206" s="362"/>
      <c r="BO206" s="362"/>
      <c r="BP206" s="363"/>
      <c r="BQ206" s="467"/>
      <c r="BR206" s="468"/>
      <c r="BS206" s="469"/>
      <c r="BT206" s="468"/>
      <c r="BU206" s="58" t="s">
        <v>32</v>
      </c>
      <c r="BV206" s="469"/>
      <c r="BW206" s="468"/>
      <c r="BX206" s="469"/>
      <c r="BY206" s="470"/>
      <c r="BZ206" s="104"/>
      <c r="CA206" s="54"/>
      <c r="CB206" s="57"/>
    </row>
    <row r="207" spans="1:80" ht="17.100000000000001" customHeight="1">
      <c r="B207" s="376"/>
      <c r="C207" s="377"/>
      <c r="D207" s="341" t="s">
        <v>634</v>
      </c>
      <c r="E207" s="342"/>
      <c r="F207" s="342"/>
      <c r="G207" s="342"/>
      <c r="H207" s="342"/>
      <c r="I207" s="342"/>
      <c r="J207" s="343"/>
      <c r="K207" s="347" t="str">
        <f>IF('様式第1、別紙1'!V87="","",'様式第1、別紙1'!V87)</f>
        <v/>
      </c>
      <c r="L207" s="348"/>
      <c r="M207" s="348"/>
      <c r="N207" s="348"/>
      <c r="O207" s="348"/>
      <c r="P207" s="348"/>
      <c r="Q207" s="348"/>
      <c r="R207" s="348"/>
      <c r="S207" s="348"/>
      <c r="T207" s="348"/>
      <c r="U207" s="348"/>
      <c r="V207" s="348"/>
      <c r="W207" s="348"/>
      <c r="X207" s="348"/>
      <c r="Y207" s="348"/>
      <c r="Z207" s="349"/>
      <c r="AA207" s="335"/>
      <c r="AB207" s="421"/>
      <c r="AC207" s="433"/>
      <c r="AD207" s="433"/>
      <c r="AE207" s="433"/>
      <c r="AF207" s="434"/>
      <c r="AG207" s="406"/>
      <c r="AH207" s="407"/>
      <c r="AI207" s="408"/>
      <c r="AJ207" s="407"/>
      <c r="AK207" s="408"/>
      <c r="AL207" s="409"/>
      <c r="AM207" s="338"/>
      <c r="AN207" s="339"/>
      <c r="AO207" s="339"/>
      <c r="AP207" s="340"/>
      <c r="AQ207" s="410"/>
      <c r="AR207" s="411"/>
      <c r="AS207" s="440"/>
      <c r="AT207" s="411"/>
      <c r="AU207" s="59" t="s">
        <v>32</v>
      </c>
      <c r="AV207" s="440"/>
      <c r="AW207" s="411"/>
      <c r="AX207" s="440"/>
      <c r="AY207" s="441"/>
      <c r="AZ207" s="108"/>
      <c r="BA207" s="335"/>
      <c r="BB207" s="421"/>
      <c r="BC207" s="422"/>
      <c r="BD207" s="422"/>
      <c r="BE207" s="422"/>
      <c r="BF207" s="423"/>
      <c r="BG207" s="406"/>
      <c r="BH207" s="407"/>
      <c r="BI207" s="408"/>
      <c r="BJ207" s="407"/>
      <c r="BK207" s="408"/>
      <c r="BL207" s="409"/>
      <c r="BM207" s="338"/>
      <c r="BN207" s="339"/>
      <c r="BO207" s="339"/>
      <c r="BP207" s="340"/>
      <c r="BQ207" s="410"/>
      <c r="BR207" s="411"/>
      <c r="BS207" s="440"/>
      <c r="BT207" s="411"/>
      <c r="BU207" s="59" t="s">
        <v>32</v>
      </c>
      <c r="BV207" s="440"/>
      <c r="BW207" s="411"/>
      <c r="BX207" s="440"/>
      <c r="BY207" s="464"/>
      <c r="BZ207" s="105"/>
      <c r="CA207" s="54"/>
      <c r="CB207" s="57"/>
    </row>
    <row r="208" spans="1:80" ht="17.100000000000001" customHeight="1">
      <c r="B208" s="376"/>
      <c r="C208" s="377"/>
      <c r="D208" s="344"/>
      <c r="E208" s="345"/>
      <c r="F208" s="345"/>
      <c r="G208" s="345"/>
      <c r="H208" s="345"/>
      <c r="I208" s="345"/>
      <c r="J208" s="346"/>
      <c r="K208" s="350"/>
      <c r="L208" s="351"/>
      <c r="M208" s="351"/>
      <c r="N208" s="351"/>
      <c r="O208" s="351"/>
      <c r="P208" s="351"/>
      <c r="Q208" s="351"/>
      <c r="R208" s="351"/>
      <c r="S208" s="351"/>
      <c r="T208" s="351"/>
      <c r="U208" s="351"/>
      <c r="V208" s="351"/>
      <c r="W208" s="351"/>
      <c r="X208" s="351"/>
      <c r="Y208" s="351"/>
      <c r="Z208" s="352"/>
      <c r="AA208" s="335"/>
      <c r="AB208" s="421"/>
      <c r="AC208" s="433"/>
      <c r="AD208" s="433"/>
      <c r="AE208" s="433"/>
      <c r="AF208" s="434"/>
      <c r="AG208" s="406"/>
      <c r="AH208" s="407"/>
      <c r="AI208" s="408"/>
      <c r="AJ208" s="407"/>
      <c r="AK208" s="408"/>
      <c r="AL208" s="409"/>
      <c r="AM208" s="338"/>
      <c r="AN208" s="339"/>
      <c r="AO208" s="339"/>
      <c r="AP208" s="340"/>
      <c r="AQ208" s="410"/>
      <c r="AR208" s="411"/>
      <c r="AS208" s="440"/>
      <c r="AT208" s="411"/>
      <c r="AU208" s="59" t="s">
        <v>32</v>
      </c>
      <c r="AV208" s="440"/>
      <c r="AW208" s="411"/>
      <c r="AX208" s="440"/>
      <c r="AY208" s="441"/>
      <c r="AZ208" s="108"/>
      <c r="BA208" s="335"/>
      <c r="BB208" s="421"/>
      <c r="BC208" s="422"/>
      <c r="BD208" s="422"/>
      <c r="BE208" s="422"/>
      <c r="BF208" s="423"/>
      <c r="BG208" s="406"/>
      <c r="BH208" s="407"/>
      <c r="BI208" s="408"/>
      <c r="BJ208" s="407"/>
      <c r="BK208" s="408"/>
      <c r="BL208" s="409"/>
      <c r="BM208" s="338"/>
      <c r="BN208" s="339"/>
      <c r="BO208" s="339"/>
      <c r="BP208" s="340"/>
      <c r="BQ208" s="410"/>
      <c r="BR208" s="411"/>
      <c r="BS208" s="440"/>
      <c r="BT208" s="411"/>
      <c r="BU208" s="59" t="s">
        <v>32</v>
      </c>
      <c r="BV208" s="440"/>
      <c r="BW208" s="411"/>
      <c r="BX208" s="440"/>
      <c r="BY208" s="464"/>
      <c r="BZ208" s="105"/>
      <c r="CA208" s="54"/>
      <c r="CB208" s="57"/>
    </row>
    <row r="209" spans="1:80" ht="17.100000000000001" customHeight="1">
      <c r="B209" s="376"/>
      <c r="C209" s="377"/>
      <c r="D209" s="353" t="s">
        <v>90</v>
      </c>
      <c r="E209" s="354"/>
      <c r="F209" s="354"/>
      <c r="G209" s="354"/>
      <c r="H209" s="354"/>
      <c r="I209" s="354"/>
      <c r="J209" s="355"/>
      <c r="K209" s="356" t="str">
        <f>IF('様式第1、別紙1'!Y87="","",'様式第1、別紙1'!Y87)</f>
        <v/>
      </c>
      <c r="L209" s="357"/>
      <c r="M209" s="357"/>
      <c r="N209" s="357"/>
      <c r="O209" s="357"/>
      <c r="P209" s="357"/>
      <c r="Q209" s="357"/>
      <c r="R209" s="357"/>
      <c r="S209" s="357"/>
      <c r="T209" s="357"/>
      <c r="U209" s="357"/>
      <c r="V209" s="357"/>
      <c r="W209" s="357"/>
      <c r="X209" s="357"/>
      <c r="Y209" s="357"/>
      <c r="Z209" s="358"/>
      <c r="AA209" s="335"/>
      <c r="AB209" s="421"/>
      <c r="AC209" s="433"/>
      <c r="AD209" s="433"/>
      <c r="AE209" s="433"/>
      <c r="AF209" s="434"/>
      <c r="AG209" s="406"/>
      <c r="AH209" s="407"/>
      <c r="AI209" s="408"/>
      <c r="AJ209" s="407"/>
      <c r="AK209" s="408"/>
      <c r="AL209" s="409"/>
      <c r="AM209" s="338"/>
      <c r="AN209" s="339"/>
      <c r="AO209" s="339"/>
      <c r="AP209" s="340"/>
      <c r="AQ209" s="410"/>
      <c r="AR209" s="411"/>
      <c r="AS209" s="440"/>
      <c r="AT209" s="411"/>
      <c r="AU209" s="59" t="s">
        <v>32</v>
      </c>
      <c r="AV209" s="440"/>
      <c r="AW209" s="411"/>
      <c r="AX209" s="440"/>
      <c r="AY209" s="441"/>
      <c r="AZ209" s="108"/>
      <c r="BA209" s="335"/>
      <c r="BB209" s="421"/>
      <c r="BC209" s="422"/>
      <c r="BD209" s="422"/>
      <c r="BE209" s="422"/>
      <c r="BF209" s="423"/>
      <c r="BG209" s="406"/>
      <c r="BH209" s="407"/>
      <c r="BI209" s="408"/>
      <c r="BJ209" s="407"/>
      <c r="BK209" s="408"/>
      <c r="BL209" s="409"/>
      <c r="BM209" s="338"/>
      <c r="BN209" s="339"/>
      <c r="BO209" s="339"/>
      <c r="BP209" s="340"/>
      <c r="BQ209" s="410"/>
      <c r="BR209" s="411"/>
      <c r="BS209" s="440"/>
      <c r="BT209" s="411"/>
      <c r="BU209" s="59" t="s">
        <v>32</v>
      </c>
      <c r="BV209" s="440"/>
      <c r="BW209" s="411"/>
      <c r="BX209" s="440"/>
      <c r="BY209" s="464"/>
      <c r="BZ209" s="105"/>
      <c r="CA209" s="54"/>
      <c r="CB209" s="57"/>
    </row>
    <row r="210" spans="1:80" ht="17.100000000000001" customHeight="1">
      <c r="B210" s="376"/>
      <c r="C210" s="377"/>
      <c r="D210" s="353" t="s">
        <v>91</v>
      </c>
      <c r="E210" s="354"/>
      <c r="F210" s="354"/>
      <c r="G210" s="354"/>
      <c r="H210" s="354"/>
      <c r="I210" s="354"/>
      <c r="J210" s="355"/>
      <c r="K210" s="329" t="str">
        <f>IF('様式第1、別紙1'!AB87="","",'様式第1、別紙1'!AB87)</f>
        <v/>
      </c>
      <c r="L210" s="330"/>
      <c r="M210" s="330"/>
      <c r="N210" s="330"/>
      <c r="O210" s="330"/>
      <c r="P210" s="330"/>
      <c r="Q210" s="330"/>
      <c r="R210" s="330"/>
      <c r="S210" s="330"/>
      <c r="T210" s="330"/>
      <c r="U210" s="330"/>
      <c r="V210" s="330"/>
      <c r="W210" s="330"/>
      <c r="X210" s="330"/>
      <c r="Y210" s="330"/>
      <c r="Z210" s="331"/>
      <c r="AA210" s="335"/>
      <c r="AB210" s="421"/>
      <c r="AC210" s="433"/>
      <c r="AD210" s="433"/>
      <c r="AE210" s="433"/>
      <c r="AF210" s="434"/>
      <c r="AG210" s="406"/>
      <c r="AH210" s="407"/>
      <c r="AI210" s="408"/>
      <c r="AJ210" s="407"/>
      <c r="AK210" s="408"/>
      <c r="AL210" s="409"/>
      <c r="AM210" s="338"/>
      <c r="AN210" s="339"/>
      <c r="AO210" s="339"/>
      <c r="AP210" s="340"/>
      <c r="AQ210" s="410"/>
      <c r="AR210" s="411"/>
      <c r="AS210" s="440"/>
      <c r="AT210" s="411"/>
      <c r="AU210" s="59" t="s">
        <v>32</v>
      </c>
      <c r="AV210" s="440"/>
      <c r="AW210" s="411"/>
      <c r="AX210" s="440"/>
      <c r="AY210" s="441"/>
      <c r="AZ210" s="108"/>
      <c r="BA210" s="335"/>
      <c r="BB210" s="421"/>
      <c r="BC210" s="422"/>
      <c r="BD210" s="422"/>
      <c r="BE210" s="422"/>
      <c r="BF210" s="423"/>
      <c r="BG210" s="406"/>
      <c r="BH210" s="407"/>
      <c r="BI210" s="408"/>
      <c r="BJ210" s="407"/>
      <c r="BK210" s="408"/>
      <c r="BL210" s="409"/>
      <c r="BM210" s="338"/>
      <c r="BN210" s="339"/>
      <c r="BO210" s="339"/>
      <c r="BP210" s="340"/>
      <c r="BQ210" s="410"/>
      <c r="BR210" s="411"/>
      <c r="BS210" s="440"/>
      <c r="BT210" s="411"/>
      <c r="BU210" s="59" t="s">
        <v>32</v>
      </c>
      <c r="BV210" s="440"/>
      <c r="BW210" s="411"/>
      <c r="BX210" s="440"/>
      <c r="BY210" s="464"/>
      <c r="BZ210" s="105"/>
      <c r="CA210" s="54"/>
      <c r="CB210" s="57"/>
    </row>
    <row r="211" spans="1:80" ht="17.100000000000001" customHeight="1">
      <c r="B211" s="376"/>
      <c r="C211" s="377"/>
      <c r="D211" s="353" t="s">
        <v>41</v>
      </c>
      <c r="E211" s="354"/>
      <c r="F211" s="354"/>
      <c r="G211" s="354"/>
      <c r="H211" s="354"/>
      <c r="I211" s="354"/>
      <c r="J211" s="355"/>
      <c r="K211" s="332" t="str">
        <f>IF('様式第1、別紙1'!AE87="","",'様式第1、別紙1'!AE87)</f>
        <v/>
      </c>
      <c r="L211" s="333"/>
      <c r="M211" s="333"/>
      <c r="N211" s="333"/>
      <c r="O211" s="333"/>
      <c r="P211" s="333"/>
      <c r="Q211" s="333"/>
      <c r="R211" s="333"/>
      <c r="S211" s="333"/>
      <c r="T211" s="333"/>
      <c r="U211" s="333"/>
      <c r="V211" s="333"/>
      <c r="W211" s="333"/>
      <c r="X211" s="333"/>
      <c r="Y211" s="333"/>
      <c r="Z211" s="334"/>
      <c r="AA211" s="335"/>
      <c r="AB211" s="336"/>
      <c r="AC211" s="336"/>
      <c r="AD211" s="336"/>
      <c r="AE211" s="336"/>
      <c r="AF211" s="337"/>
      <c r="AG211" s="465"/>
      <c r="AH211" s="425"/>
      <c r="AI211" s="424"/>
      <c r="AJ211" s="425"/>
      <c r="AK211" s="424"/>
      <c r="AL211" s="337"/>
      <c r="AM211" s="338"/>
      <c r="AN211" s="339"/>
      <c r="AO211" s="339"/>
      <c r="AP211" s="340"/>
      <c r="AQ211" s="338"/>
      <c r="AR211" s="466"/>
      <c r="AS211" s="461"/>
      <c r="AT211" s="466"/>
      <c r="AU211" s="59" t="s">
        <v>32</v>
      </c>
      <c r="AV211" s="461"/>
      <c r="AW211" s="466"/>
      <c r="AX211" s="461"/>
      <c r="AY211" s="462"/>
      <c r="AZ211" s="108"/>
      <c r="BA211" s="335"/>
      <c r="BB211" s="336"/>
      <c r="BC211" s="336"/>
      <c r="BD211" s="336"/>
      <c r="BE211" s="336"/>
      <c r="BF211" s="337"/>
      <c r="BG211" s="465"/>
      <c r="BH211" s="425"/>
      <c r="BI211" s="424"/>
      <c r="BJ211" s="425"/>
      <c r="BK211" s="424"/>
      <c r="BL211" s="337"/>
      <c r="BM211" s="338"/>
      <c r="BN211" s="339"/>
      <c r="BO211" s="339"/>
      <c r="BP211" s="340"/>
      <c r="BQ211" s="338"/>
      <c r="BR211" s="466"/>
      <c r="BS211" s="461"/>
      <c r="BT211" s="466"/>
      <c r="BU211" s="59" t="s">
        <v>32</v>
      </c>
      <c r="BV211" s="461"/>
      <c r="BW211" s="466"/>
      <c r="BX211" s="461"/>
      <c r="BY211" s="462"/>
      <c r="BZ211" s="105"/>
      <c r="CA211" s="54"/>
      <c r="CB211" s="57"/>
    </row>
    <row r="212" spans="1:80" ht="17.100000000000001" customHeight="1" thickBot="1">
      <c r="B212" s="378"/>
      <c r="C212" s="379"/>
      <c r="D212" s="442" t="s">
        <v>42</v>
      </c>
      <c r="E212" s="443"/>
      <c r="F212" s="443"/>
      <c r="G212" s="443"/>
      <c r="H212" s="443"/>
      <c r="I212" s="443"/>
      <c r="J212" s="444"/>
      <c r="K212" s="445" t="str">
        <f>IF('様式第1、別紙1'!AH87="","",'様式第1、別紙1'!AH87)</f>
        <v/>
      </c>
      <c r="L212" s="446"/>
      <c r="M212" s="446"/>
      <c r="N212" s="446"/>
      <c r="O212" s="446"/>
      <c r="P212" s="446"/>
      <c r="Q212" s="446"/>
      <c r="R212" s="446"/>
      <c r="S212" s="446"/>
      <c r="T212" s="446"/>
      <c r="U212" s="446"/>
      <c r="V212" s="446"/>
      <c r="W212" s="446"/>
      <c r="X212" s="446"/>
      <c r="Y212" s="446"/>
      <c r="Z212" s="447"/>
      <c r="AA212" s="428"/>
      <c r="AB212" s="429"/>
      <c r="AC212" s="430"/>
      <c r="AD212" s="430"/>
      <c r="AE212" s="430"/>
      <c r="AF212" s="431"/>
      <c r="AG212" s="432"/>
      <c r="AH212" s="416"/>
      <c r="AI212" s="415"/>
      <c r="AJ212" s="416"/>
      <c r="AK212" s="415"/>
      <c r="AL212" s="417"/>
      <c r="AM212" s="418"/>
      <c r="AN212" s="419"/>
      <c r="AO212" s="419"/>
      <c r="AP212" s="420"/>
      <c r="AQ212" s="463"/>
      <c r="AR212" s="457"/>
      <c r="AS212" s="455"/>
      <c r="AT212" s="457"/>
      <c r="AU212" s="60" t="s">
        <v>32</v>
      </c>
      <c r="AV212" s="455"/>
      <c r="AW212" s="457"/>
      <c r="AX212" s="455"/>
      <c r="AY212" s="458"/>
      <c r="AZ212" s="108"/>
      <c r="BA212" s="428"/>
      <c r="BB212" s="429"/>
      <c r="BC212" s="459"/>
      <c r="BD212" s="459"/>
      <c r="BE212" s="459"/>
      <c r="BF212" s="460"/>
      <c r="BG212" s="432"/>
      <c r="BH212" s="416"/>
      <c r="BI212" s="415"/>
      <c r="BJ212" s="416"/>
      <c r="BK212" s="415"/>
      <c r="BL212" s="417"/>
      <c r="BM212" s="418"/>
      <c r="BN212" s="419"/>
      <c r="BO212" s="419"/>
      <c r="BP212" s="420"/>
      <c r="BQ212" s="463"/>
      <c r="BR212" s="457"/>
      <c r="BS212" s="455"/>
      <c r="BT212" s="457"/>
      <c r="BU212" s="60" t="s">
        <v>32</v>
      </c>
      <c r="BV212" s="455"/>
      <c r="BW212" s="457"/>
      <c r="BX212" s="455"/>
      <c r="BY212" s="456"/>
      <c r="BZ212" s="106"/>
      <c r="CA212" s="54"/>
      <c r="CB212" s="57"/>
    </row>
    <row r="213" spans="1:80" ht="17.100000000000001" customHeight="1" thickBot="1">
      <c r="A213" s="53"/>
      <c r="B213" s="374">
        <v>25</v>
      </c>
      <c r="C213" s="375"/>
      <c r="D213" s="380" t="s">
        <v>85</v>
      </c>
      <c r="E213" s="381"/>
      <c r="F213" s="381"/>
      <c r="G213" s="381"/>
      <c r="H213" s="381"/>
      <c r="I213" s="381"/>
      <c r="J213" s="382"/>
      <c r="K213" s="383" t="str">
        <f>IF('様式第1、別紙1'!H88="","",'様式第1、別紙1'!H88)</f>
        <v/>
      </c>
      <c r="L213" s="384"/>
      <c r="M213" s="384"/>
      <c r="N213" s="384"/>
      <c r="O213" s="384"/>
      <c r="P213" s="384"/>
      <c r="Q213" s="384"/>
      <c r="R213" s="384"/>
      <c r="S213" s="384"/>
      <c r="T213" s="384"/>
      <c r="U213" s="384"/>
      <c r="V213" s="384"/>
      <c r="W213" s="384"/>
      <c r="X213" s="384"/>
      <c r="Y213" s="384"/>
      <c r="Z213" s="385"/>
      <c r="AA213" s="386" t="s">
        <v>29</v>
      </c>
      <c r="AB213" s="387"/>
      <c r="AC213" s="387"/>
      <c r="AD213" s="387"/>
      <c r="AE213" s="387"/>
      <c r="AF213" s="388"/>
      <c r="AG213" s="389" t="s">
        <v>30</v>
      </c>
      <c r="AH213" s="390"/>
      <c r="AI213" s="390"/>
      <c r="AJ213" s="390"/>
      <c r="AK213" s="390"/>
      <c r="AL213" s="390"/>
      <c r="AM213" s="391" t="s">
        <v>31</v>
      </c>
      <c r="AN213" s="392"/>
      <c r="AO213" s="392"/>
      <c r="AP213" s="393"/>
      <c r="AQ213" s="412" t="s">
        <v>33</v>
      </c>
      <c r="AR213" s="413"/>
      <c r="AS213" s="413"/>
      <c r="AT213" s="413"/>
      <c r="AU213" s="413"/>
      <c r="AV213" s="413"/>
      <c r="AW213" s="413"/>
      <c r="AX213" s="413"/>
      <c r="AY213" s="414"/>
      <c r="AZ213" s="100" t="s">
        <v>64</v>
      </c>
      <c r="BA213" s="386" t="s">
        <v>29</v>
      </c>
      <c r="BB213" s="387"/>
      <c r="BC213" s="387"/>
      <c r="BD213" s="387"/>
      <c r="BE213" s="387"/>
      <c r="BF213" s="388"/>
      <c r="BG213" s="389" t="s">
        <v>30</v>
      </c>
      <c r="BH213" s="390"/>
      <c r="BI213" s="390"/>
      <c r="BJ213" s="390"/>
      <c r="BK213" s="390"/>
      <c r="BL213" s="390"/>
      <c r="BM213" s="391" t="s">
        <v>31</v>
      </c>
      <c r="BN213" s="392"/>
      <c r="BO213" s="392"/>
      <c r="BP213" s="393"/>
      <c r="BQ213" s="412" t="s">
        <v>33</v>
      </c>
      <c r="BR213" s="413"/>
      <c r="BS213" s="413"/>
      <c r="BT213" s="413"/>
      <c r="BU213" s="413"/>
      <c r="BV213" s="413"/>
      <c r="BW213" s="413"/>
      <c r="BX213" s="413"/>
      <c r="BY213" s="413"/>
      <c r="BZ213" s="80" t="s">
        <v>64</v>
      </c>
      <c r="CA213" s="54"/>
      <c r="CB213" s="57"/>
    </row>
    <row r="214" spans="1:80" ht="17.100000000000001" customHeight="1" thickTop="1">
      <c r="B214" s="376"/>
      <c r="C214" s="377"/>
      <c r="D214" s="353" t="s">
        <v>63</v>
      </c>
      <c r="E214" s="364"/>
      <c r="F214" s="364"/>
      <c r="G214" s="364"/>
      <c r="H214" s="364"/>
      <c r="I214" s="364"/>
      <c r="J214" s="365"/>
      <c r="K214" s="366" t="str">
        <f>IF('様式第1、別紙1'!L88="","",'様式第1、別紙1'!L88)</f>
        <v/>
      </c>
      <c r="L214" s="171"/>
      <c r="M214" s="171"/>
      <c r="N214" s="171"/>
      <c r="O214" s="171"/>
      <c r="P214" s="171"/>
      <c r="Q214" s="171"/>
      <c r="R214" s="171"/>
      <c r="S214" s="171"/>
      <c r="T214" s="171"/>
      <c r="U214" s="171"/>
      <c r="V214" s="171"/>
      <c r="W214" s="171"/>
      <c r="X214" s="171"/>
      <c r="Y214" s="171"/>
      <c r="Z214" s="367"/>
      <c r="AA214" s="368" t="s">
        <v>35</v>
      </c>
      <c r="AB214" s="369"/>
      <c r="AC214" s="369"/>
      <c r="AD214" s="369"/>
      <c r="AE214" s="369"/>
      <c r="AF214" s="370"/>
      <c r="AG214" s="371">
        <v>5</v>
      </c>
      <c r="AH214" s="372"/>
      <c r="AI214" s="373">
        <v>0</v>
      </c>
      <c r="AJ214" s="372"/>
      <c r="AK214" s="373">
        <v>0</v>
      </c>
      <c r="AL214" s="405"/>
      <c r="AM214" s="394" t="s">
        <v>34</v>
      </c>
      <c r="AN214" s="395"/>
      <c r="AO214" s="395"/>
      <c r="AP214" s="396"/>
      <c r="AQ214" s="397"/>
      <c r="AR214" s="398"/>
      <c r="AS214" s="399">
        <v>1</v>
      </c>
      <c r="AT214" s="398"/>
      <c r="AU214" s="58" t="s">
        <v>32</v>
      </c>
      <c r="AV214" s="399">
        <v>2</v>
      </c>
      <c r="AW214" s="398"/>
      <c r="AX214" s="399">
        <v>3</v>
      </c>
      <c r="AY214" s="400"/>
      <c r="AZ214" s="107" t="s">
        <v>86</v>
      </c>
      <c r="BA214" s="401"/>
      <c r="BB214" s="402"/>
      <c r="BC214" s="403"/>
      <c r="BD214" s="403"/>
      <c r="BE214" s="403"/>
      <c r="BF214" s="404"/>
      <c r="BG214" s="426"/>
      <c r="BH214" s="427"/>
      <c r="BI214" s="435"/>
      <c r="BJ214" s="427"/>
      <c r="BK214" s="435"/>
      <c r="BL214" s="436"/>
      <c r="BM214" s="361"/>
      <c r="BN214" s="362"/>
      <c r="BO214" s="362"/>
      <c r="BP214" s="363"/>
      <c r="BQ214" s="467"/>
      <c r="BR214" s="468"/>
      <c r="BS214" s="469"/>
      <c r="BT214" s="468"/>
      <c r="BU214" s="58" t="s">
        <v>32</v>
      </c>
      <c r="BV214" s="469"/>
      <c r="BW214" s="468"/>
      <c r="BX214" s="469"/>
      <c r="BY214" s="470"/>
      <c r="BZ214" s="104"/>
      <c r="CA214" s="54"/>
      <c r="CB214" s="57"/>
    </row>
    <row r="215" spans="1:80" ht="17.100000000000001" customHeight="1">
      <c r="B215" s="376"/>
      <c r="C215" s="377"/>
      <c r="D215" s="341" t="s">
        <v>634</v>
      </c>
      <c r="E215" s="342"/>
      <c r="F215" s="342"/>
      <c r="G215" s="342"/>
      <c r="H215" s="342"/>
      <c r="I215" s="342"/>
      <c r="J215" s="343"/>
      <c r="K215" s="347" t="str">
        <f>IF('様式第1、別紙1'!V88="","",'様式第1、別紙1'!V88)</f>
        <v/>
      </c>
      <c r="L215" s="348"/>
      <c r="M215" s="348"/>
      <c r="N215" s="348"/>
      <c r="O215" s="348"/>
      <c r="P215" s="348"/>
      <c r="Q215" s="348"/>
      <c r="R215" s="348"/>
      <c r="S215" s="348"/>
      <c r="T215" s="348"/>
      <c r="U215" s="348"/>
      <c r="V215" s="348"/>
      <c r="W215" s="348"/>
      <c r="X215" s="348"/>
      <c r="Y215" s="348"/>
      <c r="Z215" s="349"/>
      <c r="AA215" s="335"/>
      <c r="AB215" s="421"/>
      <c r="AC215" s="433"/>
      <c r="AD215" s="433"/>
      <c r="AE215" s="433"/>
      <c r="AF215" s="434"/>
      <c r="AG215" s="406"/>
      <c r="AH215" s="407"/>
      <c r="AI215" s="408"/>
      <c r="AJ215" s="407"/>
      <c r="AK215" s="408"/>
      <c r="AL215" s="409"/>
      <c r="AM215" s="338"/>
      <c r="AN215" s="339"/>
      <c r="AO215" s="339"/>
      <c r="AP215" s="340"/>
      <c r="AQ215" s="410"/>
      <c r="AR215" s="411"/>
      <c r="AS215" s="440"/>
      <c r="AT215" s="411"/>
      <c r="AU215" s="59" t="s">
        <v>32</v>
      </c>
      <c r="AV215" s="440"/>
      <c r="AW215" s="411"/>
      <c r="AX215" s="440"/>
      <c r="AY215" s="441"/>
      <c r="AZ215" s="108"/>
      <c r="BA215" s="335"/>
      <c r="BB215" s="421"/>
      <c r="BC215" s="422"/>
      <c r="BD215" s="422"/>
      <c r="BE215" s="422"/>
      <c r="BF215" s="423"/>
      <c r="BG215" s="406"/>
      <c r="BH215" s="407"/>
      <c r="BI215" s="408"/>
      <c r="BJ215" s="407"/>
      <c r="BK215" s="408"/>
      <c r="BL215" s="409"/>
      <c r="BM215" s="338"/>
      <c r="BN215" s="339"/>
      <c r="BO215" s="339"/>
      <c r="BP215" s="340"/>
      <c r="BQ215" s="410"/>
      <c r="BR215" s="411"/>
      <c r="BS215" s="440"/>
      <c r="BT215" s="411"/>
      <c r="BU215" s="59" t="s">
        <v>32</v>
      </c>
      <c r="BV215" s="440"/>
      <c r="BW215" s="411"/>
      <c r="BX215" s="440"/>
      <c r="BY215" s="464"/>
      <c r="BZ215" s="105"/>
      <c r="CA215" s="54"/>
      <c r="CB215" s="57"/>
    </row>
    <row r="216" spans="1:80" ht="17.100000000000001" customHeight="1">
      <c r="B216" s="376"/>
      <c r="C216" s="377"/>
      <c r="D216" s="344"/>
      <c r="E216" s="345"/>
      <c r="F216" s="345"/>
      <c r="G216" s="345"/>
      <c r="H216" s="345"/>
      <c r="I216" s="345"/>
      <c r="J216" s="346"/>
      <c r="K216" s="350"/>
      <c r="L216" s="351"/>
      <c r="M216" s="351"/>
      <c r="N216" s="351"/>
      <c r="O216" s="351"/>
      <c r="P216" s="351"/>
      <c r="Q216" s="351"/>
      <c r="R216" s="351"/>
      <c r="S216" s="351"/>
      <c r="T216" s="351"/>
      <c r="U216" s="351"/>
      <c r="V216" s="351"/>
      <c r="W216" s="351"/>
      <c r="X216" s="351"/>
      <c r="Y216" s="351"/>
      <c r="Z216" s="352"/>
      <c r="AA216" s="335"/>
      <c r="AB216" s="421"/>
      <c r="AC216" s="433"/>
      <c r="AD216" s="433"/>
      <c r="AE216" s="433"/>
      <c r="AF216" s="434"/>
      <c r="AG216" s="406"/>
      <c r="AH216" s="407"/>
      <c r="AI216" s="408"/>
      <c r="AJ216" s="407"/>
      <c r="AK216" s="408"/>
      <c r="AL216" s="409"/>
      <c r="AM216" s="338"/>
      <c r="AN216" s="339"/>
      <c r="AO216" s="339"/>
      <c r="AP216" s="340"/>
      <c r="AQ216" s="410"/>
      <c r="AR216" s="411"/>
      <c r="AS216" s="440"/>
      <c r="AT216" s="411"/>
      <c r="AU216" s="59" t="s">
        <v>32</v>
      </c>
      <c r="AV216" s="440"/>
      <c r="AW216" s="411"/>
      <c r="AX216" s="440"/>
      <c r="AY216" s="441"/>
      <c r="AZ216" s="108"/>
      <c r="BA216" s="335"/>
      <c r="BB216" s="421"/>
      <c r="BC216" s="422"/>
      <c r="BD216" s="422"/>
      <c r="BE216" s="422"/>
      <c r="BF216" s="423"/>
      <c r="BG216" s="406"/>
      <c r="BH216" s="407"/>
      <c r="BI216" s="408"/>
      <c r="BJ216" s="407"/>
      <c r="BK216" s="408"/>
      <c r="BL216" s="409"/>
      <c r="BM216" s="338"/>
      <c r="BN216" s="339"/>
      <c r="BO216" s="339"/>
      <c r="BP216" s="340"/>
      <c r="BQ216" s="410"/>
      <c r="BR216" s="411"/>
      <c r="BS216" s="440"/>
      <c r="BT216" s="411"/>
      <c r="BU216" s="59" t="s">
        <v>32</v>
      </c>
      <c r="BV216" s="440"/>
      <c r="BW216" s="411"/>
      <c r="BX216" s="440"/>
      <c r="BY216" s="464"/>
      <c r="BZ216" s="105"/>
      <c r="CA216" s="54"/>
      <c r="CB216" s="57"/>
    </row>
    <row r="217" spans="1:80" ht="17.100000000000001" customHeight="1">
      <c r="B217" s="376"/>
      <c r="C217" s="377"/>
      <c r="D217" s="353" t="s">
        <v>90</v>
      </c>
      <c r="E217" s="354"/>
      <c r="F217" s="354"/>
      <c r="G217" s="354"/>
      <c r="H217" s="354"/>
      <c r="I217" s="354"/>
      <c r="J217" s="355"/>
      <c r="K217" s="356" t="str">
        <f>IF('様式第1、別紙1'!Y88="","",'様式第1、別紙1'!Y88)</f>
        <v/>
      </c>
      <c r="L217" s="357"/>
      <c r="M217" s="357"/>
      <c r="N217" s="357"/>
      <c r="O217" s="357"/>
      <c r="P217" s="357"/>
      <c r="Q217" s="357"/>
      <c r="R217" s="357"/>
      <c r="S217" s="357"/>
      <c r="T217" s="357"/>
      <c r="U217" s="357"/>
      <c r="V217" s="357"/>
      <c r="W217" s="357"/>
      <c r="X217" s="357"/>
      <c r="Y217" s="357"/>
      <c r="Z217" s="358"/>
      <c r="AA217" s="335"/>
      <c r="AB217" s="421"/>
      <c r="AC217" s="433"/>
      <c r="AD217" s="433"/>
      <c r="AE217" s="433"/>
      <c r="AF217" s="434"/>
      <c r="AG217" s="406"/>
      <c r="AH217" s="407"/>
      <c r="AI217" s="408"/>
      <c r="AJ217" s="407"/>
      <c r="AK217" s="408"/>
      <c r="AL217" s="409"/>
      <c r="AM217" s="338"/>
      <c r="AN217" s="339"/>
      <c r="AO217" s="339"/>
      <c r="AP217" s="340"/>
      <c r="AQ217" s="410"/>
      <c r="AR217" s="411"/>
      <c r="AS217" s="440"/>
      <c r="AT217" s="411"/>
      <c r="AU217" s="59" t="s">
        <v>32</v>
      </c>
      <c r="AV217" s="440"/>
      <c r="AW217" s="411"/>
      <c r="AX217" s="440"/>
      <c r="AY217" s="441"/>
      <c r="AZ217" s="108"/>
      <c r="BA217" s="335"/>
      <c r="BB217" s="421"/>
      <c r="BC217" s="422"/>
      <c r="BD217" s="422"/>
      <c r="BE217" s="422"/>
      <c r="BF217" s="423"/>
      <c r="BG217" s="406"/>
      <c r="BH217" s="407"/>
      <c r="BI217" s="408"/>
      <c r="BJ217" s="407"/>
      <c r="BK217" s="408"/>
      <c r="BL217" s="409"/>
      <c r="BM217" s="338"/>
      <c r="BN217" s="339"/>
      <c r="BO217" s="339"/>
      <c r="BP217" s="340"/>
      <c r="BQ217" s="410"/>
      <c r="BR217" s="411"/>
      <c r="BS217" s="440"/>
      <c r="BT217" s="411"/>
      <c r="BU217" s="59" t="s">
        <v>32</v>
      </c>
      <c r="BV217" s="440"/>
      <c r="BW217" s="411"/>
      <c r="BX217" s="440"/>
      <c r="BY217" s="464"/>
      <c r="BZ217" s="105"/>
      <c r="CA217" s="54"/>
      <c r="CB217" s="57"/>
    </row>
    <row r="218" spans="1:80" ht="17.100000000000001" customHeight="1">
      <c r="B218" s="376"/>
      <c r="C218" s="377"/>
      <c r="D218" s="353" t="s">
        <v>91</v>
      </c>
      <c r="E218" s="354"/>
      <c r="F218" s="354"/>
      <c r="G218" s="354"/>
      <c r="H218" s="354"/>
      <c r="I218" s="354"/>
      <c r="J218" s="355"/>
      <c r="K218" s="329" t="str">
        <f>IF('様式第1、別紙1'!AB88="","",'様式第1、別紙1'!AB88)</f>
        <v/>
      </c>
      <c r="L218" s="330"/>
      <c r="M218" s="330"/>
      <c r="N218" s="330"/>
      <c r="O218" s="330"/>
      <c r="P218" s="330"/>
      <c r="Q218" s="330"/>
      <c r="R218" s="330"/>
      <c r="S218" s="330"/>
      <c r="T218" s="330"/>
      <c r="U218" s="330"/>
      <c r="V218" s="330"/>
      <c r="W218" s="330"/>
      <c r="X218" s="330"/>
      <c r="Y218" s="330"/>
      <c r="Z218" s="331"/>
      <c r="AA218" s="335"/>
      <c r="AB218" s="421"/>
      <c r="AC218" s="433"/>
      <c r="AD218" s="433"/>
      <c r="AE218" s="433"/>
      <c r="AF218" s="434"/>
      <c r="AG218" s="406"/>
      <c r="AH218" s="407"/>
      <c r="AI218" s="408"/>
      <c r="AJ218" s="407"/>
      <c r="AK218" s="408"/>
      <c r="AL218" s="409"/>
      <c r="AM218" s="338"/>
      <c r="AN218" s="339"/>
      <c r="AO218" s="339"/>
      <c r="AP218" s="340"/>
      <c r="AQ218" s="410"/>
      <c r="AR218" s="411"/>
      <c r="AS218" s="440"/>
      <c r="AT218" s="411"/>
      <c r="AU218" s="59" t="s">
        <v>32</v>
      </c>
      <c r="AV218" s="440"/>
      <c r="AW218" s="411"/>
      <c r="AX218" s="440"/>
      <c r="AY218" s="441"/>
      <c r="AZ218" s="108"/>
      <c r="BA218" s="335"/>
      <c r="BB218" s="421"/>
      <c r="BC218" s="422"/>
      <c r="BD218" s="422"/>
      <c r="BE218" s="422"/>
      <c r="BF218" s="423"/>
      <c r="BG218" s="406"/>
      <c r="BH218" s="407"/>
      <c r="BI218" s="408"/>
      <c r="BJ218" s="407"/>
      <c r="BK218" s="408"/>
      <c r="BL218" s="409"/>
      <c r="BM218" s="338"/>
      <c r="BN218" s="339"/>
      <c r="BO218" s="339"/>
      <c r="BP218" s="340"/>
      <c r="BQ218" s="410"/>
      <c r="BR218" s="411"/>
      <c r="BS218" s="440"/>
      <c r="BT218" s="411"/>
      <c r="BU218" s="59" t="s">
        <v>32</v>
      </c>
      <c r="BV218" s="440"/>
      <c r="BW218" s="411"/>
      <c r="BX218" s="440"/>
      <c r="BY218" s="464"/>
      <c r="BZ218" s="105"/>
      <c r="CA218" s="54"/>
      <c r="CB218" s="57"/>
    </row>
    <row r="219" spans="1:80" ht="17.100000000000001" customHeight="1">
      <c r="B219" s="376"/>
      <c r="C219" s="377"/>
      <c r="D219" s="353" t="s">
        <v>41</v>
      </c>
      <c r="E219" s="354"/>
      <c r="F219" s="354"/>
      <c r="G219" s="354"/>
      <c r="H219" s="354"/>
      <c r="I219" s="354"/>
      <c r="J219" s="355"/>
      <c r="K219" s="332" t="str">
        <f>IF('様式第1、別紙1'!AE88="","",'様式第1、別紙1'!AE88)</f>
        <v/>
      </c>
      <c r="L219" s="333"/>
      <c r="M219" s="333"/>
      <c r="N219" s="333"/>
      <c r="O219" s="333"/>
      <c r="P219" s="333"/>
      <c r="Q219" s="333"/>
      <c r="R219" s="333"/>
      <c r="S219" s="333"/>
      <c r="T219" s="333"/>
      <c r="U219" s="333"/>
      <c r="V219" s="333"/>
      <c r="W219" s="333"/>
      <c r="X219" s="333"/>
      <c r="Y219" s="333"/>
      <c r="Z219" s="334"/>
      <c r="AA219" s="335"/>
      <c r="AB219" s="336"/>
      <c r="AC219" s="336"/>
      <c r="AD219" s="336"/>
      <c r="AE219" s="336"/>
      <c r="AF219" s="337"/>
      <c r="AG219" s="465"/>
      <c r="AH219" s="425"/>
      <c r="AI219" s="424"/>
      <c r="AJ219" s="425"/>
      <c r="AK219" s="424"/>
      <c r="AL219" s="337"/>
      <c r="AM219" s="338"/>
      <c r="AN219" s="339"/>
      <c r="AO219" s="339"/>
      <c r="AP219" s="340"/>
      <c r="AQ219" s="338"/>
      <c r="AR219" s="466"/>
      <c r="AS219" s="461"/>
      <c r="AT219" s="466"/>
      <c r="AU219" s="59" t="s">
        <v>32</v>
      </c>
      <c r="AV219" s="461"/>
      <c r="AW219" s="466"/>
      <c r="AX219" s="461"/>
      <c r="AY219" s="462"/>
      <c r="AZ219" s="108"/>
      <c r="BA219" s="335"/>
      <c r="BB219" s="336"/>
      <c r="BC219" s="336"/>
      <c r="BD219" s="336"/>
      <c r="BE219" s="336"/>
      <c r="BF219" s="337"/>
      <c r="BG219" s="465"/>
      <c r="BH219" s="425"/>
      <c r="BI219" s="424"/>
      <c r="BJ219" s="425"/>
      <c r="BK219" s="424"/>
      <c r="BL219" s="337"/>
      <c r="BM219" s="338"/>
      <c r="BN219" s="339"/>
      <c r="BO219" s="339"/>
      <c r="BP219" s="340"/>
      <c r="BQ219" s="338"/>
      <c r="BR219" s="466"/>
      <c r="BS219" s="461"/>
      <c r="BT219" s="466"/>
      <c r="BU219" s="59" t="s">
        <v>32</v>
      </c>
      <c r="BV219" s="461"/>
      <c r="BW219" s="466"/>
      <c r="BX219" s="461"/>
      <c r="BY219" s="462"/>
      <c r="BZ219" s="105"/>
      <c r="CA219" s="54"/>
      <c r="CB219" s="57"/>
    </row>
    <row r="220" spans="1:80" ht="17.100000000000001" customHeight="1" thickBot="1">
      <c r="B220" s="378"/>
      <c r="C220" s="379"/>
      <c r="D220" s="442" t="s">
        <v>42</v>
      </c>
      <c r="E220" s="443"/>
      <c r="F220" s="443"/>
      <c r="G220" s="443"/>
      <c r="H220" s="443"/>
      <c r="I220" s="443"/>
      <c r="J220" s="444"/>
      <c r="K220" s="445" t="str">
        <f>IF('様式第1、別紙1'!AH88="","",'様式第1、別紙1'!AH88)</f>
        <v/>
      </c>
      <c r="L220" s="446"/>
      <c r="M220" s="446"/>
      <c r="N220" s="446"/>
      <c r="O220" s="446"/>
      <c r="P220" s="446"/>
      <c r="Q220" s="446"/>
      <c r="R220" s="446"/>
      <c r="S220" s="446"/>
      <c r="T220" s="446"/>
      <c r="U220" s="446"/>
      <c r="V220" s="446"/>
      <c r="W220" s="446"/>
      <c r="X220" s="446"/>
      <c r="Y220" s="446"/>
      <c r="Z220" s="447"/>
      <c r="AA220" s="428"/>
      <c r="AB220" s="429"/>
      <c r="AC220" s="430"/>
      <c r="AD220" s="430"/>
      <c r="AE220" s="430"/>
      <c r="AF220" s="431"/>
      <c r="AG220" s="432"/>
      <c r="AH220" s="416"/>
      <c r="AI220" s="415"/>
      <c r="AJ220" s="416"/>
      <c r="AK220" s="415"/>
      <c r="AL220" s="417"/>
      <c r="AM220" s="418"/>
      <c r="AN220" s="419"/>
      <c r="AO220" s="419"/>
      <c r="AP220" s="420"/>
      <c r="AQ220" s="463"/>
      <c r="AR220" s="457"/>
      <c r="AS220" s="455"/>
      <c r="AT220" s="457"/>
      <c r="AU220" s="60" t="s">
        <v>32</v>
      </c>
      <c r="AV220" s="455"/>
      <c r="AW220" s="457"/>
      <c r="AX220" s="455"/>
      <c r="AY220" s="458"/>
      <c r="AZ220" s="109"/>
      <c r="BA220" s="428"/>
      <c r="BB220" s="429"/>
      <c r="BC220" s="459"/>
      <c r="BD220" s="459"/>
      <c r="BE220" s="459"/>
      <c r="BF220" s="460"/>
      <c r="BG220" s="432"/>
      <c r="BH220" s="416"/>
      <c r="BI220" s="415"/>
      <c r="BJ220" s="416"/>
      <c r="BK220" s="415"/>
      <c r="BL220" s="417"/>
      <c r="BM220" s="418"/>
      <c r="BN220" s="419"/>
      <c r="BO220" s="419"/>
      <c r="BP220" s="420"/>
      <c r="BQ220" s="463"/>
      <c r="BR220" s="457"/>
      <c r="BS220" s="455"/>
      <c r="BT220" s="457"/>
      <c r="BU220" s="60" t="s">
        <v>32</v>
      </c>
      <c r="BV220" s="455"/>
      <c r="BW220" s="457"/>
      <c r="BX220" s="455"/>
      <c r="BY220" s="456"/>
      <c r="BZ220" s="106"/>
      <c r="CA220" s="54"/>
      <c r="CB220" s="57"/>
    </row>
    <row r="221" spans="1:80" ht="17.100000000000001" customHeight="1">
      <c r="B221" s="61"/>
      <c r="C221" s="61"/>
      <c r="D221" s="62"/>
      <c r="E221" s="63"/>
      <c r="F221" s="63"/>
      <c r="G221" s="63"/>
      <c r="H221" s="63"/>
      <c r="I221" s="63"/>
      <c r="J221" s="63"/>
      <c r="K221" s="64"/>
      <c r="L221" s="65"/>
      <c r="M221" s="65"/>
      <c r="N221" s="65"/>
      <c r="O221" s="65"/>
      <c r="P221" s="65"/>
      <c r="Q221" s="65"/>
      <c r="R221" s="65"/>
      <c r="S221" s="65"/>
      <c r="T221" s="65"/>
      <c r="U221" s="65"/>
      <c r="V221" s="65"/>
      <c r="W221" s="65"/>
      <c r="X221" s="65"/>
      <c r="Y221" s="65"/>
      <c r="Z221" s="83"/>
      <c r="AA221" s="83"/>
      <c r="AB221" s="83"/>
      <c r="AC221" s="83"/>
      <c r="AD221" s="83"/>
      <c r="AE221" s="83"/>
      <c r="AF221" s="83"/>
      <c r="AG221" s="83"/>
      <c r="AH221" s="83"/>
      <c r="AI221" s="83"/>
      <c r="AJ221" s="83"/>
      <c r="AK221" s="83"/>
      <c r="AL221" s="83"/>
      <c r="AM221" s="83"/>
      <c r="AN221" s="83"/>
      <c r="AO221" s="83"/>
      <c r="AP221" s="83"/>
      <c r="AQ221" s="83"/>
      <c r="AR221" s="83"/>
      <c r="AS221" s="83"/>
      <c r="AT221" s="83"/>
      <c r="AU221" s="83"/>
      <c r="AV221" s="83"/>
      <c r="AW221" s="83"/>
      <c r="AX221" s="83"/>
      <c r="AY221" s="83"/>
      <c r="AZ221" s="83"/>
      <c r="BA221" s="83"/>
      <c r="BB221" s="83"/>
      <c r="BC221" s="83"/>
      <c r="BD221" s="83"/>
      <c r="BE221" s="83"/>
      <c r="BF221" s="83"/>
      <c r="BG221" s="83"/>
      <c r="BH221" s="83"/>
      <c r="BI221" s="83"/>
      <c r="BJ221" s="83"/>
      <c r="BK221" s="83"/>
      <c r="BL221" s="83"/>
      <c r="BM221" s="83"/>
      <c r="BN221" s="83"/>
      <c r="BO221" s="83"/>
      <c r="BP221" s="83"/>
      <c r="BQ221" s="83"/>
      <c r="BR221" s="83"/>
      <c r="BS221" s="83"/>
      <c r="BT221" s="83"/>
      <c r="BU221" s="83"/>
      <c r="BV221" s="83"/>
      <c r="BW221" s="83"/>
      <c r="BX221" s="83"/>
      <c r="BY221" s="83"/>
      <c r="BZ221" s="83"/>
      <c r="CA221" s="54"/>
      <c r="CB221" s="57"/>
    </row>
    <row r="222" spans="1:80" ht="21" customHeight="1" thickBot="1">
      <c r="B222" s="359" t="str">
        <f>IF('様式第1、別紙1'!$A$1="","",'様式第1、別紙1'!$A$1)</f>
        <v/>
      </c>
      <c r="C222" s="359"/>
      <c r="D222" s="359"/>
      <c r="E222" s="359"/>
      <c r="F222" s="359"/>
      <c r="G222" s="359"/>
      <c r="H222" s="359"/>
      <c r="I222" s="359"/>
      <c r="J222" s="359"/>
      <c r="K222" s="360" t="s">
        <v>72</v>
      </c>
      <c r="L222" s="360"/>
      <c r="M222" s="360"/>
      <c r="N222" s="91"/>
      <c r="O222" s="91"/>
      <c r="P222" s="91"/>
      <c r="Q222" s="91"/>
      <c r="R222" s="91"/>
      <c r="S222" s="91"/>
      <c r="T222" s="91"/>
      <c r="U222" s="91"/>
      <c r="V222" s="91"/>
      <c r="W222" s="91"/>
      <c r="X222" s="91"/>
      <c r="Y222" s="91"/>
      <c r="Z222" s="91"/>
      <c r="AA222" s="91"/>
      <c r="AB222" s="91"/>
      <c r="AC222" s="91"/>
      <c r="AD222" s="91"/>
      <c r="AE222" s="91" t="s">
        <v>388</v>
      </c>
      <c r="AF222" s="91"/>
      <c r="AG222" s="91"/>
      <c r="AH222" s="91"/>
      <c r="AI222" s="91"/>
      <c r="AJ222" s="91"/>
      <c r="AK222" s="91"/>
      <c r="AL222" s="91"/>
      <c r="AM222" s="91"/>
      <c r="AN222" s="91"/>
      <c r="AO222" s="91"/>
      <c r="AP222" s="91"/>
      <c r="AQ222" s="91"/>
      <c r="AR222" s="91"/>
      <c r="AS222" s="91"/>
      <c r="AT222" s="91"/>
      <c r="AU222" s="91"/>
      <c r="AV222" s="91"/>
      <c r="AW222" s="91"/>
      <c r="AX222" s="91"/>
      <c r="AY222" s="91"/>
      <c r="AZ222" s="91"/>
      <c r="BA222" s="91"/>
      <c r="BB222" s="91"/>
      <c r="BC222" s="91"/>
      <c r="BD222" s="91"/>
      <c r="BE222" s="91"/>
      <c r="BF222" s="91"/>
      <c r="BG222" s="91"/>
      <c r="BH222" s="91"/>
      <c r="BI222" s="91"/>
      <c r="BJ222" s="91"/>
      <c r="BK222" s="91"/>
      <c r="BL222" s="91"/>
      <c r="BM222" s="91"/>
      <c r="BN222" s="91"/>
      <c r="BO222" s="91"/>
      <c r="BP222" s="92"/>
      <c r="BQ222" s="92"/>
      <c r="BR222" s="92"/>
      <c r="BS222" s="92"/>
      <c r="BT222" s="92"/>
      <c r="BU222" s="92"/>
      <c r="BV222" s="92"/>
      <c r="BW222" s="92"/>
      <c r="BX222" s="92"/>
      <c r="BY222" s="92"/>
      <c r="BZ222" s="99"/>
      <c r="CA222" s="54"/>
    </row>
    <row r="223" spans="1:80" ht="21" customHeight="1" thickBot="1">
      <c r="B223" s="448" t="s">
        <v>26</v>
      </c>
      <c r="C223" s="449"/>
      <c r="D223" s="449"/>
      <c r="E223" s="449"/>
      <c r="F223" s="449"/>
      <c r="G223" s="449"/>
      <c r="H223" s="449"/>
      <c r="I223" s="449"/>
      <c r="J223" s="449"/>
      <c r="K223" s="449"/>
      <c r="L223" s="450" t="str">
        <f>IF('様式第1、別紙1'!$M$15="","",'様式第1、別紙1'!$M$15)</f>
        <v/>
      </c>
      <c r="M223" s="451"/>
      <c r="N223" s="451"/>
      <c r="O223" s="451"/>
      <c r="P223" s="451"/>
      <c r="Q223" s="451"/>
      <c r="R223" s="451"/>
      <c r="S223" s="451"/>
      <c r="T223" s="451"/>
      <c r="U223" s="451"/>
      <c r="V223" s="55"/>
      <c r="W223" s="54"/>
      <c r="X223" s="54"/>
      <c r="Y223" s="452" t="s">
        <v>65</v>
      </c>
      <c r="Z223" s="453"/>
      <c r="AA223" s="453"/>
      <c r="AB223" s="453"/>
      <c r="AC223" s="453"/>
      <c r="AD223" s="453"/>
      <c r="AE223" s="453"/>
      <c r="AF223" s="453"/>
      <c r="AG223" s="454"/>
      <c r="AH223" s="471" t="str">
        <f>IF(COUNTA('様式第1、別紙1'!L64:U103)=0,"",COUNTA('様式第1、別紙1'!L64:U103))</f>
        <v/>
      </c>
      <c r="AI223" s="472"/>
      <c r="AJ223" s="472"/>
      <c r="AK223" s="472"/>
      <c r="AL223" s="472"/>
      <c r="AM223" s="472"/>
      <c r="AN223" s="472"/>
      <c r="AO223" s="472"/>
      <c r="AP223" s="473"/>
      <c r="AQ223" s="474" t="s">
        <v>40</v>
      </c>
      <c r="AR223" s="453"/>
      <c r="AS223" s="453"/>
      <c r="AT223" s="453"/>
      <c r="AU223" s="453"/>
      <c r="AV223" s="453"/>
      <c r="AW223" s="453"/>
      <c r="AX223" s="453"/>
      <c r="AY223" s="454"/>
      <c r="AZ223"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223" s="438"/>
      <c r="BB223" s="438"/>
      <c r="BC223" s="438"/>
      <c r="BD223" s="438"/>
      <c r="BE223" s="438"/>
      <c r="BF223" s="438"/>
      <c r="BG223" s="438"/>
      <c r="BH223" s="438"/>
      <c r="BI223" s="439"/>
      <c r="BJ223" s="475" t="s">
        <v>44</v>
      </c>
      <c r="BK223" s="453"/>
      <c r="BL223" s="453"/>
      <c r="BM223" s="453"/>
      <c r="BN223" s="453"/>
      <c r="BO223" s="453"/>
      <c r="BP223" s="453"/>
      <c r="BQ223" s="454"/>
      <c r="BR223"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223" s="477"/>
      <c r="BT223" s="477"/>
      <c r="BU223" s="477"/>
      <c r="BV223" s="477"/>
      <c r="BW223" s="477"/>
      <c r="BX223" s="477"/>
      <c r="BY223" s="478"/>
      <c r="BZ223" s="76"/>
    </row>
    <row r="224" spans="1:80" ht="21" customHeight="1" thickBot="1">
      <c r="B224" s="94"/>
      <c r="C224" s="79"/>
      <c r="D224" s="79"/>
      <c r="E224" s="79"/>
      <c r="F224" s="57"/>
      <c r="G224" s="57"/>
      <c r="H224" s="57"/>
      <c r="I224" s="57"/>
      <c r="J224" s="57"/>
      <c r="K224" s="57"/>
      <c r="L224" s="57"/>
      <c r="M224" s="57"/>
      <c r="N224" s="57"/>
      <c r="O224" s="57"/>
      <c r="P224" s="57"/>
      <c r="Q224" s="57"/>
      <c r="R224" s="57"/>
      <c r="S224" s="57"/>
      <c r="T224" s="57"/>
      <c r="U224" s="57"/>
      <c r="V224" s="57"/>
      <c r="W224" s="57"/>
      <c r="X224" s="57"/>
      <c r="Y224" s="57"/>
      <c r="Z224" s="57"/>
      <c r="AA224" s="69" t="s">
        <v>66</v>
      </c>
      <c r="AB224" s="57"/>
      <c r="AC224" s="57"/>
      <c r="AD224" s="57"/>
      <c r="AE224" s="57"/>
      <c r="AF224" s="57"/>
      <c r="AG224" s="57"/>
      <c r="AH224" s="57"/>
      <c r="AI224" s="57"/>
      <c r="AJ224" s="57"/>
      <c r="AK224" s="57"/>
      <c r="AL224" s="57"/>
      <c r="AM224" s="57"/>
      <c r="AN224" s="57"/>
      <c r="AO224" s="57"/>
      <c r="AP224" s="57"/>
      <c r="AQ224" s="57"/>
      <c r="AR224" s="57"/>
      <c r="AS224" s="57"/>
      <c r="AT224" s="57"/>
      <c r="AU224" s="57"/>
      <c r="AV224" s="57"/>
      <c r="AW224" s="57"/>
      <c r="AX224" s="57"/>
      <c r="AY224" s="57"/>
      <c r="AZ224" s="57"/>
      <c r="BA224" s="57"/>
      <c r="BB224" s="57"/>
      <c r="BC224" s="57"/>
      <c r="BD224" s="57"/>
      <c r="BE224" s="57"/>
      <c r="BF224" s="57"/>
      <c r="BG224" s="57"/>
      <c r="BH224" s="57"/>
      <c r="BI224" s="57"/>
      <c r="BJ224" s="57"/>
      <c r="BK224" s="57"/>
      <c r="BL224" s="57"/>
      <c r="BM224" s="57"/>
      <c r="BN224" s="57"/>
      <c r="BO224" s="57"/>
      <c r="BP224" s="57"/>
      <c r="BQ224" s="57"/>
      <c r="BR224" s="57"/>
      <c r="BS224" s="57"/>
      <c r="BT224" s="57"/>
      <c r="BU224" s="57"/>
      <c r="BV224" s="57"/>
      <c r="BW224" s="57"/>
      <c r="BX224" s="57"/>
      <c r="BY224" s="57"/>
      <c r="BZ224" s="57"/>
    </row>
    <row r="225" spans="1:80" ht="17.100000000000001" customHeight="1" thickBot="1">
      <c r="A225" s="53"/>
      <c r="B225" s="374">
        <v>26</v>
      </c>
      <c r="C225" s="375"/>
      <c r="D225" s="380" t="s">
        <v>85</v>
      </c>
      <c r="E225" s="381"/>
      <c r="F225" s="381"/>
      <c r="G225" s="381"/>
      <c r="H225" s="381"/>
      <c r="I225" s="381"/>
      <c r="J225" s="382"/>
      <c r="K225" s="383" t="str">
        <f>IF('様式第1、別紙1'!H89="","",'様式第1、別紙1'!H89)</f>
        <v/>
      </c>
      <c r="L225" s="384"/>
      <c r="M225" s="384"/>
      <c r="N225" s="384"/>
      <c r="O225" s="384"/>
      <c r="P225" s="384"/>
      <c r="Q225" s="384"/>
      <c r="R225" s="384"/>
      <c r="S225" s="384"/>
      <c r="T225" s="384"/>
      <c r="U225" s="384"/>
      <c r="V225" s="384"/>
      <c r="W225" s="384"/>
      <c r="X225" s="384"/>
      <c r="Y225" s="384"/>
      <c r="Z225" s="385"/>
      <c r="AA225" s="386" t="s">
        <v>29</v>
      </c>
      <c r="AB225" s="387"/>
      <c r="AC225" s="387"/>
      <c r="AD225" s="387"/>
      <c r="AE225" s="387"/>
      <c r="AF225" s="388"/>
      <c r="AG225" s="389" t="s">
        <v>30</v>
      </c>
      <c r="AH225" s="390"/>
      <c r="AI225" s="390"/>
      <c r="AJ225" s="390"/>
      <c r="AK225" s="390"/>
      <c r="AL225" s="390"/>
      <c r="AM225" s="391" t="s">
        <v>31</v>
      </c>
      <c r="AN225" s="392"/>
      <c r="AO225" s="392"/>
      <c r="AP225" s="393"/>
      <c r="AQ225" s="412" t="s">
        <v>33</v>
      </c>
      <c r="AR225" s="413"/>
      <c r="AS225" s="413"/>
      <c r="AT225" s="413"/>
      <c r="AU225" s="413"/>
      <c r="AV225" s="413"/>
      <c r="AW225" s="413"/>
      <c r="AX225" s="413"/>
      <c r="AY225" s="414"/>
      <c r="AZ225" s="100" t="s">
        <v>64</v>
      </c>
      <c r="BA225" s="386" t="s">
        <v>29</v>
      </c>
      <c r="BB225" s="387"/>
      <c r="BC225" s="387"/>
      <c r="BD225" s="387"/>
      <c r="BE225" s="387"/>
      <c r="BF225" s="388"/>
      <c r="BG225" s="389" t="s">
        <v>30</v>
      </c>
      <c r="BH225" s="390"/>
      <c r="BI225" s="390"/>
      <c r="BJ225" s="390"/>
      <c r="BK225" s="390"/>
      <c r="BL225" s="390"/>
      <c r="BM225" s="391" t="s">
        <v>31</v>
      </c>
      <c r="BN225" s="392"/>
      <c r="BO225" s="392"/>
      <c r="BP225" s="393"/>
      <c r="BQ225" s="412" t="s">
        <v>33</v>
      </c>
      <c r="BR225" s="413"/>
      <c r="BS225" s="413"/>
      <c r="BT225" s="413"/>
      <c r="BU225" s="413"/>
      <c r="BV225" s="413"/>
      <c r="BW225" s="413"/>
      <c r="BX225" s="413"/>
      <c r="BY225" s="413"/>
      <c r="BZ225" s="80" t="s">
        <v>64</v>
      </c>
      <c r="CA225" s="54"/>
      <c r="CB225" s="57"/>
    </row>
    <row r="226" spans="1:80" ht="17.100000000000001" customHeight="1" thickTop="1">
      <c r="B226" s="376"/>
      <c r="C226" s="377"/>
      <c r="D226" s="353" t="s">
        <v>63</v>
      </c>
      <c r="E226" s="364"/>
      <c r="F226" s="364"/>
      <c r="G226" s="364"/>
      <c r="H226" s="364"/>
      <c r="I226" s="364"/>
      <c r="J226" s="365"/>
      <c r="K226" s="366" t="str">
        <f>IF('様式第1、別紙1'!L89="","",'様式第1、別紙1'!L89)</f>
        <v/>
      </c>
      <c r="L226" s="171"/>
      <c r="M226" s="171"/>
      <c r="N226" s="171"/>
      <c r="O226" s="171"/>
      <c r="P226" s="171"/>
      <c r="Q226" s="171"/>
      <c r="R226" s="171"/>
      <c r="S226" s="171"/>
      <c r="T226" s="171"/>
      <c r="U226" s="171"/>
      <c r="V226" s="171"/>
      <c r="W226" s="171"/>
      <c r="X226" s="171"/>
      <c r="Y226" s="171"/>
      <c r="Z226" s="367"/>
      <c r="AA226" s="368" t="s">
        <v>35</v>
      </c>
      <c r="AB226" s="369"/>
      <c r="AC226" s="369"/>
      <c r="AD226" s="369"/>
      <c r="AE226" s="369"/>
      <c r="AF226" s="370"/>
      <c r="AG226" s="371">
        <v>5</v>
      </c>
      <c r="AH226" s="372"/>
      <c r="AI226" s="373">
        <v>0</v>
      </c>
      <c r="AJ226" s="372"/>
      <c r="AK226" s="373">
        <v>0</v>
      </c>
      <c r="AL226" s="405"/>
      <c r="AM226" s="394" t="s">
        <v>34</v>
      </c>
      <c r="AN226" s="395"/>
      <c r="AO226" s="395"/>
      <c r="AP226" s="396"/>
      <c r="AQ226" s="397"/>
      <c r="AR226" s="398"/>
      <c r="AS226" s="399">
        <v>1</v>
      </c>
      <c r="AT226" s="398"/>
      <c r="AU226" s="58" t="s">
        <v>32</v>
      </c>
      <c r="AV226" s="399">
        <v>2</v>
      </c>
      <c r="AW226" s="398"/>
      <c r="AX226" s="399">
        <v>3</v>
      </c>
      <c r="AY226" s="400"/>
      <c r="AZ226" s="107" t="s">
        <v>86</v>
      </c>
      <c r="BA226" s="401"/>
      <c r="BB226" s="402"/>
      <c r="BC226" s="403"/>
      <c r="BD226" s="403"/>
      <c r="BE226" s="403"/>
      <c r="BF226" s="404"/>
      <c r="BG226" s="426"/>
      <c r="BH226" s="427"/>
      <c r="BI226" s="435"/>
      <c r="BJ226" s="427"/>
      <c r="BK226" s="435"/>
      <c r="BL226" s="436"/>
      <c r="BM226" s="361"/>
      <c r="BN226" s="362"/>
      <c r="BO226" s="362"/>
      <c r="BP226" s="363"/>
      <c r="BQ226" s="467"/>
      <c r="BR226" s="468"/>
      <c r="BS226" s="469"/>
      <c r="BT226" s="468"/>
      <c r="BU226" s="58" t="s">
        <v>32</v>
      </c>
      <c r="BV226" s="469"/>
      <c r="BW226" s="468"/>
      <c r="BX226" s="469"/>
      <c r="BY226" s="470"/>
      <c r="BZ226" s="104"/>
      <c r="CA226" s="54"/>
      <c r="CB226" s="57"/>
    </row>
    <row r="227" spans="1:80" ht="17.100000000000001" customHeight="1">
      <c r="B227" s="376"/>
      <c r="C227" s="377"/>
      <c r="D227" s="341" t="s">
        <v>634</v>
      </c>
      <c r="E227" s="342"/>
      <c r="F227" s="342"/>
      <c r="G227" s="342"/>
      <c r="H227" s="342"/>
      <c r="I227" s="342"/>
      <c r="J227" s="343"/>
      <c r="K227" s="347" t="str">
        <f>IF('様式第1、別紙1'!V89="","",'様式第1、別紙1'!V89)</f>
        <v/>
      </c>
      <c r="L227" s="348"/>
      <c r="M227" s="348"/>
      <c r="N227" s="348"/>
      <c r="O227" s="348"/>
      <c r="P227" s="348"/>
      <c r="Q227" s="348"/>
      <c r="R227" s="348"/>
      <c r="S227" s="348"/>
      <c r="T227" s="348"/>
      <c r="U227" s="348"/>
      <c r="V227" s="348"/>
      <c r="W227" s="348"/>
      <c r="X227" s="348"/>
      <c r="Y227" s="348"/>
      <c r="Z227" s="349"/>
      <c r="AA227" s="335"/>
      <c r="AB227" s="421"/>
      <c r="AC227" s="433"/>
      <c r="AD227" s="433"/>
      <c r="AE227" s="433"/>
      <c r="AF227" s="434"/>
      <c r="AG227" s="406"/>
      <c r="AH227" s="407"/>
      <c r="AI227" s="408"/>
      <c r="AJ227" s="407"/>
      <c r="AK227" s="408"/>
      <c r="AL227" s="409"/>
      <c r="AM227" s="338"/>
      <c r="AN227" s="339"/>
      <c r="AO227" s="339"/>
      <c r="AP227" s="340"/>
      <c r="AQ227" s="410"/>
      <c r="AR227" s="411"/>
      <c r="AS227" s="440"/>
      <c r="AT227" s="411"/>
      <c r="AU227" s="59" t="s">
        <v>32</v>
      </c>
      <c r="AV227" s="440"/>
      <c r="AW227" s="411"/>
      <c r="AX227" s="440"/>
      <c r="AY227" s="441"/>
      <c r="AZ227" s="108"/>
      <c r="BA227" s="335"/>
      <c r="BB227" s="421"/>
      <c r="BC227" s="422"/>
      <c r="BD227" s="422"/>
      <c r="BE227" s="422"/>
      <c r="BF227" s="423"/>
      <c r="BG227" s="406"/>
      <c r="BH227" s="407"/>
      <c r="BI227" s="408"/>
      <c r="BJ227" s="407"/>
      <c r="BK227" s="408"/>
      <c r="BL227" s="409"/>
      <c r="BM227" s="338"/>
      <c r="BN227" s="339"/>
      <c r="BO227" s="339"/>
      <c r="BP227" s="340"/>
      <c r="BQ227" s="410"/>
      <c r="BR227" s="411"/>
      <c r="BS227" s="440"/>
      <c r="BT227" s="411"/>
      <c r="BU227" s="59" t="s">
        <v>32</v>
      </c>
      <c r="BV227" s="440"/>
      <c r="BW227" s="411"/>
      <c r="BX227" s="440"/>
      <c r="BY227" s="464"/>
      <c r="BZ227" s="105"/>
      <c r="CA227" s="54"/>
      <c r="CB227" s="57"/>
    </row>
    <row r="228" spans="1:80" ht="17.100000000000001" customHeight="1">
      <c r="B228" s="376"/>
      <c r="C228" s="377"/>
      <c r="D228" s="344"/>
      <c r="E228" s="345"/>
      <c r="F228" s="345"/>
      <c r="G228" s="345"/>
      <c r="H228" s="345"/>
      <c r="I228" s="345"/>
      <c r="J228" s="346"/>
      <c r="K228" s="350"/>
      <c r="L228" s="351"/>
      <c r="M228" s="351"/>
      <c r="N228" s="351"/>
      <c r="O228" s="351"/>
      <c r="P228" s="351"/>
      <c r="Q228" s="351"/>
      <c r="R228" s="351"/>
      <c r="S228" s="351"/>
      <c r="T228" s="351"/>
      <c r="U228" s="351"/>
      <c r="V228" s="351"/>
      <c r="W228" s="351"/>
      <c r="X228" s="351"/>
      <c r="Y228" s="351"/>
      <c r="Z228" s="352"/>
      <c r="AA228" s="335"/>
      <c r="AB228" s="421"/>
      <c r="AC228" s="433"/>
      <c r="AD228" s="433"/>
      <c r="AE228" s="433"/>
      <c r="AF228" s="434"/>
      <c r="AG228" s="406"/>
      <c r="AH228" s="407"/>
      <c r="AI228" s="408"/>
      <c r="AJ228" s="407"/>
      <c r="AK228" s="408"/>
      <c r="AL228" s="409"/>
      <c r="AM228" s="338"/>
      <c r="AN228" s="339"/>
      <c r="AO228" s="339"/>
      <c r="AP228" s="340"/>
      <c r="AQ228" s="410"/>
      <c r="AR228" s="411"/>
      <c r="AS228" s="440"/>
      <c r="AT228" s="411"/>
      <c r="AU228" s="59" t="s">
        <v>32</v>
      </c>
      <c r="AV228" s="440"/>
      <c r="AW228" s="411"/>
      <c r="AX228" s="440"/>
      <c r="AY228" s="441"/>
      <c r="AZ228" s="108"/>
      <c r="BA228" s="335"/>
      <c r="BB228" s="421"/>
      <c r="BC228" s="422"/>
      <c r="BD228" s="422"/>
      <c r="BE228" s="422"/>
      <c r="BF228" s="423"/>
      <c r="BG228" s="406"/>
      <c r="BH228" s="407"/>
      <c r="BI228" s="408"/>
      <c r="BJ228" s="407"/>
      <c r="BK228" s="408"/>
      <c r="BL228" s="409"/>
      <c r="BM228" s="338"/>
      <c r="BN228" s="339"/>
      <c r="BO228" s="339"/>
      <c r="BP228" s="340"/>
      <c r="BQ228" s="410"/>
      <c r="BR228" s="411"/>
      <c r="BS228" s="440"/>
      <c r="BT228" s="411"/>
      <c r="BU228" s="59" t="s">
        <v>32</v>
      </c>
      <c r="BV228" s="440"/>
      <c r="BW228" s="411"/>
      <c r="BX228" s="440"/>
      <c r="BY228" s="464"/>
      <c r="BZ228" s="105"/>
      <c r="CA228" s="54"/>
      <c r="CB228" s="57"/>
    </row>
    <row r="229" spans="1:80" ht="17.100000000000001" customHeight="1">
      <c r="B229" s="376"/>
      <c r="C229" s="377"/>
      <c r="D229" s="353" t="s">
        <v>90</v>
      </c>
      <c r="E229" s="354"/>
      <c r="F229" s="354"/>
      <c r="G229" s="354"/>
      <c r="H229" s="354"/>
      <c r="I229" s="354"/>
      <c r="J229" s="355"/>
      <c r="K229" s="356" t="str">
        <f>IF('様式第1、別紙1'!Y89="","",'様式第1、別紙1'!Y89)</f>
        <v/>
      </c>
      <c r="L229" s="357"/>
      <c r="M229" s="357"/>
      <c r="N229" s="357"/>
      <c r="O229" s="357"/>
      <c r="P229" s="357"/>
      <c r="Q229" s="357"/>
      <c r="R229" s="357"/>
      <c r="S229" s="357"/>
      <c r="T229" s="357"/>
      <c r="U229" s="357"/>
      <c r="V229" s="357"/>
      <c r="W229" s="357"/>
      <c r="X229" s="357"/>
      <c r="Y229" s="357"/>
      <c r="Z229" s="358"/>
      <c r="AA229" s="335"/>
      <c r="AB229" s="421"/>
      <c r="AC229" s="433"/>
      <c r="AD229" s="433"/>
      <c r="AE229" s="433"/>
      <c r="AF229" s="434"/>
      <c r="AG229" s="406"/>
      <c r="AH229" s="407"/>
      <c r="AI229" s="408"/>
      <c r="AJ229" s="407"/>
      <c r="AK229" s="408"/>
      <c r="AL229" s="409"/>
      <c r="AM229" s="338"/>
      <c r="AN229" s="339"/>
      <c r="AO229" s="339"/>
      <c r="AP229" s="340"/>
      <c r="AQ229" s="410"/>
      <c r="AR229" s="411"/>
      <c r="AS229" s="440"/>
      <c r="AT229" s="411"/>
      <c r="AU229" s="59" t="s">
        <v>32</v>
      </c>
      <c r="AV229" s="440"/>
      <c r="AW229" s="411"/>
      <c r="AX229" s="440"/>
      <c r="AY229" s="441"/>
      <c r="AZ229" s="108"/>
      <c r="BA229" s="335"/>
      <c r="BB229" s="421"/>
      <c r="BC229" s="422"/>
      <c r="BD229" s="422"/>
      <c r="BE229" s="422"/>
      <c r="BF229" s="423"/>
      <c r="BG229" s="406"/>
      <c r="BH229" s="407"/>
      <c r="BI229" s="408"/>
      <c r="BJ229" s="407"/>
      <c r="BK229" s="408"/>
      <c r="BL229" s="409"/>
      <c r="BM229" s="338"/>
      <c r="BN229" s="339"/>
      <c r="BO229" s="339"/>
      <c r="BP229" s="340"/>
      <c r="BQ229" s="410"/>
      <c r="BR229" s="411"/>
      <c r="BS229" s="440"/>
      <c r="BT229" s="411"/>
      <c r="BU229" s="59" t="s">
        <v>32</v>
      </c>
      <c r="BV229" s="440"/>
      <c r="BW229" s="411"/>
      <c r="BX229" s="440"/>
      <c r="BY229" s="464"/>
      <c r="BZ229" s="105"/>
      <c r="CA229" s="54"/>
      <c r="CB229" s="57"/>
    </row>
    <row r="230" spans="1:80" ht="17.100000000000001" customHeight="1">
      <c r="B230" s="376"/>
      <c r="C230" s="377"/>
      <c r="D230" s="353" t="s">
        <v>91</v>
      </c>
      <c r="E230" s="354"/>
      <c r="F230" s="354"/>
      <c r="G230" s="354"/>
      <c r="H230" s="354"/>
      <c r="I230" s="354"/>
      <c r="J230" s="355"/>
      <c r="K230" s="329" t="str">
        <f>IF('様式第1、別紙1'!AB89="","",'様式第1、別紙1'!AB89)</f>
        <v/>
      </c>
      <c r="L230" s="330"/>
      <c r="M230" s="330"/>
      <c r="N230" s="330"/>
      <c r="O230" s="330"/>
      <c r="P230" s="330"/>
      <c r="Q230" s="330"/>
      <c r="R230" s="330"/>
      <c r="S230" s="330"/>
      <c r="T230" s="330"/>
      <c r="U230" s="330"/>
      <c r="V230" s="330"/>
      <c r="W230" s="330"/>
      <c r="X230" s="330"/>
      <c r="Y230" s="330"/>
      <c r="Z230" s="331"/>
      <c r="AA230" s="335"/>
      <c r="AB230" s="421"/>
      <c r="AC230" s="433"/>
      <c r="AD230" s="433"/>
      <c r="AE230" s="433"/>
      <c r="AF230" s="434"/>
      <c r="AG230" s="406"/>
      <c r="AH230" s="407"/>
      <c r="AI230" s="408"/>
      <c r="AJ230" s="407"/>
      <c r="AK230" s="408"/>
      <c r="AL230" s="409"/>
      <c r="AM230" s="338"/>
      <c r="AN230" s="339"/>
      <c r="AO230" s="339"/>
      <c r="AP230" s="340"/>
      <c r="AQ230" s="410"/>
      <c r="AR230" s="411"/>
      <c r="AS230" s="440"/>
      <c r="AT230" s="411"/>
      <c r="AU230" s="59" t="s">
        <v>32</v>
      </c>
      <c r="AV230" s="440"/>
      <c r="AW230" s="411"/>
      <c r="AX230" s="440"/>
      <c r="AY230" s="441"/>
      <c r="AZ230" s="108"/>
      <c r="BA230" s="335"/>
      <c r="BB230" s="421"/>
      <c r="BC230" s="422"/>
      <c r="BD230" s="422"/>
      <c r="BE230" s="422"/>
      <c r="BF230" s="423"/>
      <c r="BG230" s="406"/>
      <c r="BH230" s="407"/>
      <c r="BI230" s="408"/>
      <c r="BJ230" s="407"/>
      <c r="BK230" s="408"/>
      <c r="BL230" s="409"/>
      <c r="BM230" s="338"/>
      <c r="BN230" s="339"/>
      <c r="BO230" s="339"/>
      <c r="BP230" s="340"/>
      <c r="BQ230" s="410"/>
      <c r="BR230" s="411"/>
      <c r="BS230" s="440"/>
      <c r="BT230" s="411"/>
      <c r="BU230" s="59" t="s">
        <v>32</v>
      </c>
      <c r="BV230" s="440"/>
      <c r="BW230" s="411"/>
      <c r="BX230" s="440"/>
      <c r="BY230" s="464"/>
      <c r="BZ230" s="105"/>
      <c r="CA230" s="54"/>
      <c r="CB230" s="57"/>
    </row>
    <row r="231" spans="1:80" ht="17.100000000000001" customHeight="1">
      <c r="B231" s="376"/>
      <c r="C231" s="377"/>
      <c r="D231" s="353" t="s">
        <v>41</v>
      </c>
      <c r="E231" s="354"/>
      <c r="F231" s="354"/>
      <c r="G231" s="354"/>
      <c r="H231" s="354"/>
      <c r="I231" s="354"/>
      <c r="J231" s="355"/>
      <c r="K231" s="332" t="str">
        <f>IF('様式第1、別紙1'!AE89="","",'様式第1、別紙1'!AE89)</f>
        <v/>
      </c>
      <c r="L231" s="333"/>
      <c r="M231" s="333"/>
      <c r="N231" s="333"/>
      <c r="O231" s="333"/>
      <c r="P231" s="333"/>
      <c r="Q231" s="333"/>
      <c r="R231" s="333"/>
      <c r="S231" s="333"/>
      <c r="T231" s="333"/>
      <c r="U231" s="333"/>
      <c r="V231" s="333"/>
      <c r="W231" s="333"/>
      <c r="X231" s="333"/>
      <c r="Y231" s="333"/>
      <c r="Z231" s="334"/>
      <c r="AA231" s="335"/>
      <c r="AB231" s="336"/>
      <c r="AC231" s="336"/>
      <c r="AD231" s="336"/>
      <c r="AE231" s="336"/>
      <c r="AF231" s="337"/>
      <c r="AG231" s="465"/>
      <c r="AH231" s="425"/>
      <c r="AI231" s="424"/>
      <c r="AJ231" s="425"/>
      <c r="AK231" s="424"/>
      <c r="AL231" s="337"/>
      <c r="AM231" s="338"/>
      <c r="AN231" s="339"/>
      <c r="AO231" s="339"/>
      <c r="AP231" s="340"/>
      <c r="AQ231" s="338"/>
      <c r="AR231" s="466"/>
      <c r="AS231" s="461"/>
      <c r="AT231" s="466"/>
      <c r="AU231" s="59" t="s">
        <v>32</v>
      </c>
      <c r="AV231" s="461"/>
      <c r="AW231" s="466"/>
      <c r="AX231" s="461"/>
      <c r="AY231" s="462"/>
      <c r="AZ231" s="108"/>
      <c r="BA231" s="335"/>
      <c r="BB231" s="336"/>
      <c r="BC231" s="336"/>
      <c r="BD231" s="336"/>
      <c r="BE231" s="336"/>
      <c r="BF231" s="337"/>
      <c r="BG231" s="465"/>
      <c r="BH231" s="425"/>
      <c r="BI231" s="424"/>
      <c r="BJ231" s="425"/>
      <c r="BK231" s="424"/>
      <c r="BL231" s="337"/>
      <c r="BM231" s="338"/>
      <c r="BN231" s="339"/>
      <c r="BO231" s="339"/>
      <c r="BP231" s="340"/>
      <c r="BQ231" s="338"/>
      <c r="BR231" s="466"/>
      <c r="BS231" s="461"/>
      <c r="BT231" s="466"/>
      <c r="BU231" s="59" t="s">
        <v>32</v>
      </c>
      <c r="BV231" s="461"/>
      <c r="BW231" s="466"/>
      <c r="BX231" s="461"/>
      <c r="BY231" s="462"/>
      <c r="BZ231" s="105"/>
      <c r="CA231" s="54"/>
      <c r="CB231" s="57"/>
    </row>
    <row r="232" spans="1:80" ht="17.100000000000001" customHeight="1" thickBot="1">
      <c r="B232" s="378"/>
      <c r="C232" s="379"/>
      <c r="D232" s="442" t="s">
        <v>42</v>
      </c>
      <c r="E232" s="443"/>
      <c r="F232" s="443"/>
      <c r="G232" s="443"/>
      <c r="H232" s="443"/>
      <c r="I232" s="443"/>
      <c r="J232" s="444"/>
      <c r="K232" s="445" t="str">
        <f>IF('様式第1、別紙1'!AH89="","",'様式第1、別紙1'!AH89)</f>
        <v/>
      </c>
      <c r="L232" s="446"/>
      <c r="M232" s="446"/>
      <c r="N232" s="446"/>
      <c r="O232" s="446"/>
      <c r="P232" s="446"/>
      <c r="Q232" s="446"/>
      <c r="R232" s="446"/>
      <c r="S232" s="446"/>
      <c r="T232" s="446"/>
      <c r="U232" s="446"/>
      <c r="V232" s="446"/>
      <c r="W232" s="446"/>
      <c r="X232" s="446"/>
      <c r="Y232" s="446"/>
      <c r="Z232" s="447"/>
      <c r="AA232" s="428"/>
      <c r="AB232" s="429"/>
      <c r="AC232" s="430"/>
      <c r="AD232" s="430"/>
      <c r="AE232" s="430"/>
      <c r="AF232" s="431"/>
      <c r="AG232" s="432"/>
      <c r="AH232" s="416"/>
      <c r="AI232" s="415"/>
      <c r="AJ232" s="416"/>
      <c r="AK232" s="415"/>
      <c r="AL232" s="417"/>
      <c r="AM232" s="418"/>
      <c r="AN232" s="419"/>
      <c r="AO232" s="419"/>
      <c r="AP232" s="420"/>
      <c r="AQ232" s="463"/>
      <c r="AR232" s="457"/>
      <c r="AS232" s="455"/>
      <c r="AT232" s="457"/>
      <c r="AU232" s="60" t="s">
        <v>32</v>
      </c>
      <c r="AV232" s="455"/>
      <c r="AW232" s="457"/>
      <c r="AX232" s="455"/>
      <c r="AY232" s="458"/>
      <c r="AZ232" s="108"/>
      <c r="BA232" s="428"/>
      <c r="BB232" s="429"/>
      <c r="BC232" s="459"/>
      <c r="BD232" s="459"/>
      <c r="BE232" s="459"/>
      <c r="BF232" s="460"/>
      <c r="BG232" s="432"/>
      <c r="BH232" s="416"/>
      <c r="BI232" s="415"/>
      <c r="BJ232" s="416"/>
      <c r="BK232" s="415"/>
      <c r="BL232" s="417"/>
      <c r="BM232" s="418"/>
      <c r="BN232" s="419"/>
      <c r="BO232" s="419"/>
      <c r="BP232" s="420"/>
      <c r="BQ232" s="463"/>
      <c r="BR232" s="457"/>
      <c r="BS232" s="455"/>
      <c r="BT232" s="457"/>
      <c r="BU232" s="60" t="s">
        <v>32</v>
      </c>
      <c r="BV232" s="455"/>
      <c r="BW232" s="457"/>
      <c r="BX232" s="455"/>
      <c r="BY232" s="456"/>
      <c r="BZ232" s="106"/>
      <c r="CA232" s="54"/>
      <c r="CB232" s="57"/>
    </row>
    <row r="233" spans="1:80" ht="17.100000000000001" customHeight="1" thickBot="1">
      <c r="A233" s="53"/>
      <c r="B233" s="374">
        <v>27</v>
      </c>
      <c r="C233" s="375"/>
      <c r="D233" s="380" t="s">
        <v>85</v>
      </c>
      <c r="E233" s="381"/>
      <c r="F233" s="381"/>
      <c r="G233" s="381"/>
      <c r="H233" s="381"/>
      <c r="I233" s="381"/>
      <c r="J233" s="382"/>
      <c r="K233" s="383" t="str">
        <f>IF('様式第1、別紙1'!H90="","",'様式第1、別紙1'!H90)</f>
        <v/>
      </c>
      <c r="L233" s="384"/>
      <c r="M233" s="384"/>
      <c r="N233" s="384"/>
      <c r="O233" s="384"/>
      <c r="P233" s="384"/>
      <c r="Q233" s="384"/>
      <c r="R233" s="384"/>
      <c r="S233" s="384"/>
      <c r="T233" s="384"/>
      <c r="U233" s="384"/>
      <c r="V233" s="384"/>
      <c r="W233" s="384"/>
      <c r="X233" s="384"/>
      <c r="Y233" s="384"/>
      <c r="Z233" s="385"/>
      <c r="AA233" s="386" t="s">
        <v>29</v>
      </c>
      <c r="AB233" s="387"/>
      <c r="AC233" s="387"/>
      <c r="AD233" s="387"/>
      <c r="AE233" s="387"/>
      <c r="AF233" s="388"/>
      <c r="AG233" s="389" t="s">
        <v>30</v>
      </c>
      <c r="AH233" s="390"/>
      <c r="AI233" s="390"/>
      <c r="AJ233" s="390"/>
      <c r="AK233" s="390"/>
      <c r="AL233" s="390"/>
      <c r="AM233" s="391" t="s">
        <v>31</v>
      </c>
      <c r="AN233" s="392"/>
      <c r="AO233" s="392"/>
      <c r="AP233" s="393"/>
      <c r="AQ233" s="412" t="s">
        <v>33</v>
      </c>
      <c r="AR233" s="413"/>
      <c r="AS233" s="413"/>
      <c r="AT233" s="413"/>
      <c r="AU233" s="413"/>
      <c r="AV233" s="413"/>
      <c r="AW233" s="413"/>
      <c r="AX233" s="413"/>
      <c r="AY233" s="414"/>
      <c r="AZ233" s="100" t="s">
        <v>64</v>
      </c>
      <c r="BA233" s="386" t="s">
        <v>29</v>
      </c>
      <c r="BB233" s="387"/>
      <c r="BC233" s="387"/>
      <c r="BD233" s="387"/>
      <c r="BE233" s="387"/>
      <c r="BF233" s="388"/>
      <c r="BG233" s="389" t="s">
        <v>30</v>
      </c>
      <c r="BH233" s="390"/>
      <c r="BI233" s="390"/>
      <c r="BJ233" s="390"/>
      <c r="BK233" s="390"/>
      <c r="BL233" s="390"/>
      <c r="BM233" s="391" t="s">
        <v>31</v>
      </c>
      <c r="BN233" s="392"/>
      <c r="BO233" s="392"/>
      <c r="BP233" s="393"/>
      <c r="BQ233" s="412" t="s">
        <v>33</v>
      </c>
      <c r="BR233" s="413"/>
      <c r="BS233" s="413"/>
      <c r="BT233" s="413"/>
      <c r="BU233" s="413"/>
      <c r="BV233" s="413"/>
      <c r="BW233" s="413"/>
      <c r="BX233" s="413"/>
      <c r="BY233" s="413"/>
      <c r="BZ233" s="80" t="s">
        <v>64</v>
      </c>
      <c r="CA233" s="54"/>
      <c r="CB233" s="57"/>
    </row>
    <row r="234" spans="1:80" ht="17.100000000000001" customHeight="1" thickTop="1">
      <c r="B234" s="376"/>
      <c r="C234" s="377"/>
      <c r="D234" s="353" t="s">
        <v>63</v>
      </c>
      <c r="E234" s="364"/>
      <c r="F234" s="364"/>
      <c r="G234" s="364"/>
      <c r="H234" s="364"/>
      <c r="I234" s="364"/>
      <c r="J234" s="365"/>
      <c r="K234" s="366" t="str">
        <f>IF('様式第1、別紙1'!L90="","",'様式第1、別紙1'!L90)</f>
        <v/>
      </c>
      <c r="L234" s="171"/>
      <c r="M234" s="171"/>
      <c r="N234" s="171"/>
      <c r="O234" s="171"/>
      <c r="P234" s="171"/>
      <c r="Q234" s="171"/>
      <c r="R234" s="171"/>
      <c r="S234" s="171"/>
      <c r="T234" s="171"/>
      <c r="U234" s="171"/>
      <c r="V234" s="171"/>
      <c r="W234" s="171"/>
      <c r="X234" s="171"/>
      <c r="Y234" s="171"/>
      <c r="Z234" s="367"/>
      <c r="AA234" s="368" t="s">
        <v>35</v>
      </c>
      <c r="AB234" s="369"/>
      <c r="AC234" s="369"/>
      <c r="AD234" s="369"/>
      <c r="AE234" s="369"/>
      <c r="AF234" s="370"/>
      <c r="AG234" s="371">
        <v>5</v>
      </c>
      <c r="AH234" s="372"/>
      <c r="AI234" s="373">
        <v>0</v>
      </c>
      <c r="AJ234" s="372"/>
      <c r="AK234" s="373">
        <v>0</v>
      </c>
      <c r="AL234" s="405"/>
      <c r="AM234" s="394" t="s">
        <v>34</v>
      </c>
      <c r="AN234" s="395"/>
      <c r="AO234" s="395"/>
      <c r="AP234" s="396"/>
      <c r="AQ234" s="397"/>
      <c r="AR234" s="398"/>
      <c r="AS234" s="399">
        <v>1</v>
      </c>
      <c r="AT234" s="398"/>
      <c r="AU234" s="58" t="s">
        <v>32</v>
      </c>
      <c r="AV234" s="399">
        <v>2</v>
      </c>
      <c r="AW234" s="398"/>
      <c r="AX234" s="399">
        <v>3</v>
      </c>
      <c r="AY234" s="400"/>
      <c r="AZ234" s="107" t="s">
        <v>86</v>
      </c>
      <c r="BA234" s="401"/>
      <c r="BB234" s="402"/>
      <c r="BC234" s="403"/>
      <c r="BD234" s="403"/>
      <c r="BE234" s="403"/>
      <c r="BF234" s="404"/>
      <c r="BG234" s="426"/>
      <c r="BH234" s="427"/>
      <c r="BI234" s="435"/>
      <c r="BJ234" s="427"/>
      <c r="BK234" s="435"/>
      <c r="BL234" s="436"/>
      <c r="BM234" s="361"/>
      <c r="BN234" s="362"/>
      <c r="BO234" s="362"/>
      <c r="BP234" s="363"/>
      <c r="BQ234" s="467"/>
      <c r="BR234" s="468"/>
      <c r="BS234" s="469"/>
      <c r="BT234" s="468"/>
      <c r="BU234" s="58" t="s">
        <v>32</v>
      </c>
      <c r="BV234" s="469"/>
      <c r="BW234" s="468"/>
      <c r="BX234" s="469"/>
      <c r="BY234" s="470"/>
      <c r="BZ234" s="104"/>
      <c r="CA234" s="54"/>
      <c r="CB234" s="57"/>
    </row>
    <row r="235" spans="1:80" ht="17.100000000000001" customHeight="1">
      <c r="B235" s="376"/>
      <c r="C235" s="377"/>
      <c r="D235" s="341" t="s">
        <v>634</v>
      </c>
      <c r="E235" s="342"/>
      <c r="F235" s="342"/>
      <c r="G235" s="342"/>
      <c r="H235" s="342"/>
      <c r="I235" s="342"/>
      <c r="J235" s="343"/>
      <c r="K235" s="347" t="str">
        <f>IF('様式第1、別紙1'!V90="","",'様式第1、別紙1'!V90)</f>
        <v/>
      </c>
      <c r="L235" s="348"/>
      <c r="M235" s="348"/>
      <c r="N235" s="348"/>
      <c r="O235" s="348"/>
      <c r="P235" s="348"/>
      <c r="Q235" s="348"/>
      <c r="R235" s="348"/>
      <c r="S235" s="348"/>
      <c r="T235" s="348"/>
      <c r="U235" s="348"/>
      <c r="V235" s="348"/>
      <c r="W235" s="348"/>
      <c r="X235" s="348"/>
      <c r="Y235" s="348"/>
      <c r="Z235" s="349"/>
      <c r="AA235" s="335"/>
      <c r="AB235" s="421"/>
      <c r="AC235" s="433"/>
      <c r="AD235" s="433"/>
      <c r="AE235" s="433"/>
      <c r="AF235" s="434"/>
      <c r="AG235" s="406"/>
      <c r="AH235" s="407"/>
      <c r="AI235" s="408"/>
      <c r="AJ235" s="407"/>
      <c r="AK235" s="408"/>
      <c r="AL235" s="409"/>
      <c r="AM235" s="338"/>
      <c r="AN235" s="339"/>
      <c r="AO235" s="339"/>
      <c r="AP235" s="340"/>
      <c r="AQ235" s="410"/>
      <c r="AR235" s="411"/>
      <c r="AS235" s="440"/>
      <c r="AT235" s="411"/>
      <c r="AU235" s="59" t="s">
        <v>32</v>
      </c>
      <c r="AV235" s="440"/>
      <c r="AW235" s="411"/>
      <c r="AX235" s="440"/>
      <c r="AY235" s="441"/>
      <c r="AZ235" s="108"/>
      <c r="BA235" s="335"/>
      <c r="BB235" s="421"/>
      <c r="BC235" s="422"/>
      <c r="BD235" s="422"/>
      <c r="BE235" s="422"/>
      <c r="BF235" s="423"/>
      <c r="BG235" s="406"/>
      <c r="BH235" s="407"/>
      <c r="BI235" s="408"/>
      <c r="BJ235" s="407"/>
      <c r="BK235" s="408"/>
      <c r="BL235" s="409"/>
      <c r="BM235" s="338"/>
      <c r="BN235" s="339"/>
      <c r="BO235" s="339"/>
      <c r="BP235" s="340"/>
      <c r="BQ235" s="410"/>
      <c r="BR235" s="411"/>
      <c r="BS235" s="440"/>
      <c r="BT235" s="411"/>
      <c r="BU235" s="59" t="s">
        <v>32</v>
      </c>
      <c r="BV235" s="440"/>
      <c r="BW235" s="411"/>
      <c r="BX235" s="440"/>
      <c r="BY235" s="464"/>
      <c r="BZ235" s="105"/>
      <c r="CA235" s="54"/>
      <c r="CB235" s="57"/>
    </row>
    <row r="236" spans="1:80" ht="17.100000000000001" customHeight="1">
      <c r="B236" s="376"/>
      <c r="C236" s="377"/>
      <c r="D236" s="344"/>
      <c r="E236" s="345"/>
      <c r="F236" s="345"/>
      <c r="G236" s="345"/>
      <c r="H236" s="345"/>
      <c r="I236" s="345"/>
      <c r="J236" s="346"/>
      <c r="K236" s="350"/>
      <c r="L236" s="351"/>
      <c r="M236" s="351"/>
      <c r="N236" s="351"/>
      <c r="O236" s="351"/>
      <c r="P236" s="351"/>
      <c r="Q236" s="351"/>
      <c r="R236" s="351"/>
      <c r="S236" s="351"/>
      <c r="T236" s="351"/>
      <c r="U236" s="351"/>
      <c r="V236" s="351"/>
      <c r="W236" s="351"/>
      <c r="X236" s="351"/>
      <c r="Y236" s="351"/>
      <c r="Z236" s="352"/>
      <c r="AA236" s="335"/>
      <c r="AB236" s="421"/>
      <c r="AC236" s="433"/>
      <c r="AD236" s="433"/>
      <c r="AE236" s="433"/>
      <c r="AF236" s="434"/>
      <c r="AG236" s="406"/>
      <c r="AH236" s="407"/>
      <c r="AI236" s="408"/>
      <c r="AJ236" s="407"/>
      <c r="AK236" s="408"/>
      <c r="AL236" s="409"/>
      <c r="AM236" s="338"/>
      <c r="AN236" s="339"/>
      <c r="AO236" s="339"/>
      <c r="AP236" s="340"/>
      <c r="AQ236" s="410"/>
      <c r="AR236" s="411"/>
      <c r="AS236" s="440"/>
      <c r="AT236" s="411"/>
      <c r="AU236" s="59" t="s">
        <v>32</v>
      </c>
      <c r="AV236" s="440"/>
      <c r="AW236" s="411"/>
      <c r="AX236" s="440"/>
      <c r="AY236" s="441"/>
      <c r="AZ236" s="108"/>
      <c r="BA236" s="335"/>
      <c r="BB236" s="421"/>
      <c r="BC236" s="422"/>
      <c r="BD236" s="422"/>
      <c r="BE236" s="422"/>
      <c r="BF236" s="423"/>
      <c r="BG236" s="406"/>
      <c r="BH236" s="407"/>
      <c r="BI236" s="408"/>
      <c r="BJ236" s="407"/>
      <c r="BK236" s="408"/>
      <c r="BL236" s="409"/>
      <c r="BM236" s="338"/>
      <c r="BN236" s="339"/>
      <c r="BO236" s="339"/>
      <c r="BP236" s="340"/>
      <c r="BQ236" s="410"/>
      <c r="BR236" s="411"/>
      <c r="BS236" s="440"/>
      <c r="BT236" s="411"/>
      <c r="BU236" s="59" t="s">
        <v>32</v>
      </c>
      <c r="BV236" s="440"/>
      <c r="BW236" s="411"/>
      <c r="BX236" s="440"/>
      <c r="BY236" s="464"/>
      <c r="BZ236" s="105"/>
      <c r="CA236" s="54"/>
      <c r="CB236" s="57"/>
    </row>
    <row r="237" spans="1:80" ht="17.100000000000001" customHeight="1">
      <c r="B237" s="376"/>
      <c r="C237" s="377"/>
      <c r="D237" s="353" t="s">
        <v>90</v>
      </c>
      <c r="E237" s="354"/>
      <c r="F237" s="354"/>
      <c r="G237" s="354"/>
      <c r="H237" s="354"/>
      <c r="I237" s="354"/>
      <c r="J237" s="355"/>
      <c r="K237" s="356" t="str">
        <f>IF('様式第1、別紙1'!Y90="","",'様式第1、別紙1'!Y90)</f>
        <v/>
      </c>
      <c r="L237" s="357"/>
      <c r="M237" s="357"/>
      <c r="N237" s="357"/>
      <c r="O237" s="357"/>
      <c r="P237" s="357"/>
      <c r="Q237" s="357"/>
      <c r="R237" s="357"/>
      <c r="S237" s="357"/>
      <c r="T237" s="357"/>
      <c r="U237" s="357"/>
      <c r="V237" s="357"/>
      <c r="W237" s="357"/>
      <c r="X237" s="357"/>
      <c r="Y237" s="357"/>
      <c r="Z237" s="358"/>
      <c r="AA237" s="335"/>
      <c r="AB237" s="421"/>
      <c r="AC237" s="433"/>
      <c r="AD237" s="433"/>
      <c r="AE237" s="433"/>
      <c r="AF237" s="434"/>
      <c r="AG237" s="406"/>
      <c r="AH237" s="407"/>
      <c r="AI237" s="408"/>
      <c r="AJ237" s="407"/>
      <c r="AK237" s="408"/>
      <c r="AL237" s="409"/>
      <c r="AM237" s="338"/>
      <c r="AN237" s="339"/>
      <c r="AO237" s="339"/>
      <c r="AP237" s="340"/>
      <c r="AQ237" s="410"/>
      <c r="AR237" s="411"/>
      <c r="AS237" s="440"/>
      <c r="AT237" s="411"/>
      <c r="AU237" s="59" t="s">
        <v>32</v>
      </c>
      <c r="AV237" s="440"/>
      <c r="AW237" s="411"/>
      <c r="AX237" s="440"/>
      <c r="AY237" s="441"/>
      <c r="AZ237" s="108"/>
      <c r="BA237" s="335"/>
      <c r="BB237" s="421"/>
      <c r="BC237" s="422"/>
      <c r="BD237" s="422"/>
      <c r="BE237" s="422"/>
      <c r="BF237" s="423"/>
      <c r="BG237" s="406"/>
      <c r="BH237" s="407"/>
      <c r="BI237" s="408"/>
      <c r="BJ237" s="407"/>
      <c r="BK237" s="408"/>
      <c r="BL237" s="409"/>
      <c r="BM237" s="338"/>
      <c r="BN237" s="339"/>
      <c r="BO237" s="339"/>
      <c r="BP237" s="340"/>
      <c r="BQ237" s="410"/>
      <c r="BR237" s="411"/>
      <c r="BS237" s="440"/>
      <c r="BT237" s="411"/>
      <c r="BU237" s="59" t="s">
        <v>32</v>
      </c>
      <c r="BV237" s="440"/>
      <c r="BW237" s="411"/>
      <c r="BX237" s="440"/>
      <c r="BY237" s="464"/>
      <c r="BZ237" s="105"/>
      <c r="CA237" s="54"/>
      <c r="CB237" s="57"/>
    </row>
    <row r="238" spans="1:80" ht="17.100000000000001" customHeight="1">
      <c r="B238" s="376"/>
      <c r="C238" s="377"/>
      <c r="D238" s="353" t="s">
        <v>91</v>
      </c>
      <c r="E238" s="354"/>
      <c r="F238" s="354"/>
      <c r="G238" s="354"/>
      <c r="H238" s="354"/>
      <c r="I238" s="354"/>
      <c r="J238" s="355"/>
      <c r="K238" s="329" t="str">
        <f>IF('様式第1、別紙1'!AB90="","",'様式第1、別紙1'!AB90)</f>
        <v/>
      </c>
      <c r="L238" s="330"/>
      <c r="M238" s="330"/>
      <c r="N238" s="330"/>
      <c r="O238" s="330"/>
      <c r="P238" s="330"/>
      <c r="Q238" s="330"/>
      <c r="R238" s="330"/>
      <c r="S238" s="330"/>
      <c r="T238" s="330"/>
      <c r="U238" s="330"/>
      <c r="V238" s="330"/>
      <c r="W238" s="330"/>
      <c r="X238" s="330"/>
      <c r="Y238" s="330"/>
      <c r="Z238" s="331"/>
      <c r="AA238" s="335"/>
      <c r="AB238" s="421"/>
      <c r="AC238" s="433"/>
      <c r="AD238" s="433"/>
      <c r="AE238" s="433"/>
      <c r="AF238" s="434"/>
      <c r="AG238" s="406"/>
      <c r="AH238" s="407"/>
      <c r="AI238" s="408"/>
      <c r="AJ238" s="407"/>
      <c r="AK238" s="408"/>
      <c r="AL238" s="409"/>
      <c r="AM238" s="338"/>
      <c r="AN238" s="339"/>
      <c r="AO238" s="339"/>
      <c r="AP238" s="340"/>
      <c r="AQ238" s="410"/>
      <c r="AR238" s="411"/>
      <c r="AS238" s="440"/>
      <c r="AT238" s="411"/>
      <c r="AU238" s="59" t="s">
        <v>32</v>
      </c>
      <c r="AV238" s="440"/>
      <c r="AW238" s="411"/>
      <c r="AX238" s="440"/>
      <c r="AY238" s="441"/>
      <c r="AZ238" s="108"/>
      <c r="BA238" s="335"/>
      <c r="BB238" s="421"/>
      <c r="BC238" s="422"/>
      <c r="BD238" s="422"/>
      <c r="BE238" s="422"/>
      <c r="BF238" s="423"/>
      <c r="BG238" s="406"/>
      <c r="BH238" s="407"/>
      <c r="BI238" s="408"/>
      <c r="BJ238" s="407"/>
      <c r="BK238" s="408"/>
      <c r="BL238" s="409"/>
      <c r="BM238" s="338"/>
      <c r="BN238" s="339"/>
      <c r="BO238" s="339"/>
      <c r="BP238" s="340"/>
      <c r="BQ238" s="410"/>
      <c r="BR238" s="411"/>
      <c r="BS238" s="440"/>
      <c r="BT238" s="411"/>
      <c r="BU238" s="59" t="s">
        <v>32</v>
      </c>
      <c r="BV238" s="440"/>
      <c r="BW238" s="411"/>
      <c r="BX238" s="440"/>
      <c r="BY238" s="464"/>
      <c r="BZ238" s="105"/>
      <c r="CA238" s="54"/>
      <c r="CB238" s="57"/>
    </row>
    <row r="239" spans="1:80" ht="17.100000000000001" customHeight="1">
      <c r="B239" s="376"/>
      <c r="C239" s="377"/>
      <c r="D239" s="353" t="s">
        <v>41</v>
      </c>
      <c r="E239" s="354"/>
      <c r="F239" s="354"/>
      <c r="G239" s="354"/>
      <c r="H239" s="354"/>
      <c r="I239" s="354"/>
      <c r="J239" s="355"/>
      <c r="K239" s="332" t="str">
        <f>IF('様式第1、別紙1'!AE90="","",'様式第1、別紙1'!AE90)</f>
        <v/>
      </c>
      <c r="L239" s="333"/>
      <c r="M239" s="333"/>
      <c r="N239" s="333"/>
      <c r="O239" s="333"/>
      <c r="P239" s="333"/>
      <c r="Q239" s="333"/>
      <c r="R239" s="333"/>
      <c r="S239" s="333"/>
      <c r="T239" s="333"/>
      <c r="U239" s="333"/>
      <c r="V239" s="333"/>
      <c r="W239" s="333"/>
      <c r="X239" s="333"/>
      <c r="Y239" s="333"/>
      <c r="Z239" s="334"/>
      <c r="AA239" s="335"/>
      <c r="AB239" s="336"/>
      <c r="AC239" s="336"/>
      <c r="AD239" s="336"/>
      <c r="AE239" s="336"/>
      <c r="AF239" s="337"/>
      <c r="AG239" s="465"/>
      <c r="AH239" s="425"/>
      <c r="AI239" s="424"/>
      <c r="AJ239" s="425"/>
      <c r="AK239" s="424"/>
      <c r="AL239" s="337"/>
      <c r="AM239" s="338"/>
      <c r="AN239" s="339"/>
      <c r="AO239" s="339"/>
      <c r="AP239" s="340"/>
      <c r="AQ239" s="338"/>
      <c r="AR239" s="466"/>
      <c r="AS239" s="461"/>
      <c r="AT239" s="466"/>
      <c r="AU239" s="59" t="s">
        <v>32</v>
      </c>
      <c r="AV239" s="461"/>
      <c r="AW239" s="466"/>
      <c r="AX239" s="461"/>
      <c r="AY239" s="462"/>
      <c r="AZ239" s="108"/>
      <c r="BA239" s="335"/>
      <c r="BB239" s="336"/>
      <c r="BC239" s="336"/>
      <c r="BD239" s="336"/>
      <c r="BE239" s="336"/>
      <c r="BF239" s="337"/>
      <c r="BG239" s="465"/>
      <c r="BH239" s="425"/>
      <c r="BI239" s="424"/>
      <c r="BJ239" s="425"/>
      <c r="BK239" s="424"/>
      <c r="BL239" s="337"/>
      <c r="BM239" s="338"/>
      <c r="BN239" s="339"/>
      <c r="BO239" s="339"/>
      <c r="BP239" s="340"/>
      <c r="BQ239" s="338"/>
      <c r="BR239" s="466"/>
      <c r="BS239" s="461"/>
      <c r="BT239" s="466"/>
      <c r="BU239" s="59" t="s">
        <v>32</v>
      </c>
      <c r="BV239" s="461"/>
      <c r="BW239" s="466"/>
      <c r="BX239" s="461"/>
      <c r="BY239" s="462"/>
      <c r="BZ239" s="105"/>
      <c r="CA239" s="54"/>
      <c r="CB239" s="57"/>
    </row>
    <row r="240" spans="1:80" ht="17.100000000000001" customHeight="1" thickBot="1">
      <c r="B240" s="378"/>
      <c r="C240" s="379"/>
      <c r="D240" s="442" t="s">
        <v>42</v>
      </c>
      <c r="E240" s="443"/>
      <c r="F240" s="443"/>
      <c r="G240" s="443"/>
      <c r="H240" s="443"/>
      <c r="I240" s="443"/>
      <c r="J240" s="444"/>
      <c r="K240" s="445" t="str">
        <f>IF('様式第1、別紙1'!AH90="","",'様式第1、別紙1'!AH90)</f>
        <v/>
      </c>
      <c r="L240" s="446"/>
      <c r="M240" s="446"/>
      <c r="N240" s="446"/>
      <c r="O240" s="446"/>
      <c r="P240" s="446"/>
      <c r="Q240" s="446"/>
      <c r="R240" s="446"/>
      <c r="S240" s="446"/>
      <c r="T240" s="446"/>
      <c r="U240" s="446"/>
      <c r="V240" s="446"/>
      <c r="W240" s="446"/>
      <c r="X240" s="446"/>
      <c r="Y240" s="446"/>
      <c r="Z240" s="447"/>
      <c r="AA240" s="428"/>
      <c r="AB240" s="429"/>
      <c r="AC240" s="430"/>
      <c r="AD240" s="430"/>
      <c r="AE240" s="430"/>
      <c r="AF240" s="431"/>
      <c r="AG240" s="432"/>
      <c r="AH240" s="416"/>
      <c r="AI240" s="415"/>
      <c r="AJ240" s="416"/>
      <c r="AK240" s="415"/>
      <c r="AL240" s="417"/>
      <c r="AM240" s="418"/>
      <c r="AN240" s="419"/>
      <c r="AO240" s="419"/>
      <c r="AP240" s="420"/>
      <c r="AQ240" s="463"/>
      <c r="AR240" s="457"/>
      <c r="AS240" s="455"/>
      <c r="AT240" s="457"/>
      <c r="AU240" s="60" t="s">
        <v>32</v>
      </c>
      <c r="AV240" s="455"/>
      <c r="AW240" s="457"/>
      <c r="AX240" s="455"/>
      <c r="AY240" s="458"/>
      <c r="AZ240" s="108"/>
      <c r="BA240" s="428"/>
      <c r="BB240" s="429"/>
      <c r="BC240" s="459"/>
      <c r="BD240" s="459"/>
      <c r="BE240" s="459"/>
      <c r="BF240" s="460"/>
      <c r="BG240" s="432"/>
      <c r="BH240" s="416"/>
      <c r="BI240" s="415"/>
      <c r="BJ240" s="416"/>
      <c r="BK240" s="415"/>
      <c r="BL240" s="417"/>
      <c r="BM240" s="418"/>
      <c r="BN240" s="419"/>
      <c r="BO240" s="419"/>
      <c r="BP240" s="420"/>
      <c r="BQ240" s="463"/>
      <c r="BR240" s="457"/>
      <c r="BS240" s="455"/>
      <c r="BT240" s="457"/>
      <c r="BU240" s="60" t="s">
        <v>32</v>
      </c>
      <c r="BV240" s="455"/>
      <c r="BW240" s="457"/>
      <c r="BX240" s="455"/>
      <c r="BY240" s="456"/>
      <c r="BZ240" s="106"/>
      <c r="CA240" s="54"/>
      <c r="CB240" s="57"/>
    </row>
    <row r="241" spans="1:80" ht="17.100000000000001" customHeight="1" thickBot="1">
      <c r="A241" s="53"/>
      <c r="B241" s="374">
        <v>28</v>
      </c>
      <c r="C241" s="375"/>
      <c r="D241" s="380" t="s">
        <v>85</v>
      </c>
      <c r="E241" s="381"/>
      <c r="F241" s="381"/>
      <c r="G241" s="381"/>
      <c r="H241" s="381"/>
      <c r="I241" s="381"/>
      <c r="J241" s="382"/>
      <c r="K241" s="383" t="str">
        <f>IF('様式第1、別紙1'!H91="","",'様式第1、別紙1'!H91)</f>
        <v/>
      </c>
      <c r="L241" s="384"/>
      <c r="M241" s="384"/>
      <c r="N241" s="384"/>
      <c r="O241" s="384"/>
      <c r="P241" s="384"/>
      <c r="Q241" s="384"/>
      <c r="R241" s="384"/>
      <c r="S241" s="384"/>
      <c r="T241" s="384"/>
      <c r="U241" s="384"/>
      <c r="V241" s="384"/>
      <c r="W241" s="384"/>
      <c r="X241" s="384"/>
      <c r="Y241" s="384"/>
      <c r="Z241" s="385"/>
      <c r="AA241" s="386" t="s">
        <v>29</v>
      </c>
      <c r="AB241" s="387"/>
      <c r="AC241" s="387"/>
      <c r="AD241" s="387"/>
      <c r="AE241" s="387"/>
      <c r="AF241" s="388"/>
      <c r="AG241" s="389" t="s">
        <v>30</v>
      </c>
      <c r="AH241" s="390"/>
      <c r="AI241" s="390"/>
      <c r="AJ241" s="390"/>
      <c r="AK241" s="390"/>
      <c r="AL241" s="390"/>
      <c r="AM241" s="391" t="s">
        <v>31</v>
      </c>
      <c r="AN241" s="392"/>
      <c r="AO241" s="392"/>
      <c r="AP241" s="393"/>
      <c r="AQ241" s="412" t="s">
        <v>33</v>
      </c>
      <c r="AR241" s="413"/>
      <c r="AS241" s="413"/>
      <c r="AT241" s="413"/>
      <c r="AU241" s="413"/>
      <c r="AV241" s="413"/>
      <c r="AW241" s="413"/>
      <c r="AX241" s="413"/>
      <c r="AY241" s="414"/>
      <c r="AZ241" s="100" t="s">
        <v>64</v>
      </c>
      <c r="BA241" s="386" t="s">
        <v>29</v>
      </c>
      <c r="BB241" s="387"/>
      <c r="BC241" s="387"/>
      <c r="BD241" s="387"/>
      <c r="BE241" s="387"/>
      <c r="BF241" s="388"/>
      <c r="BG241" s="389" t="s">
        <v>30</v>
      </c>
      <c r="BH241" s="390"/>
      <c r="BI241" s="390"/>
      <c r="BJ241" s="390"/>
      <c r="BK241" s="390"/>
      <c r="BL241" s="390"/>
      <c r="BM241" s="391" t="s">
        <v>31</v>
      </c>
      <c r="BN241" s="392"/>
      <c r="BO241" s="392"/>
      <c r="BP241" s="393"/>
      <c r="BQ241" s="412" t="s">
        <v>33</v>
      </c>
      <c r="BR241" s="413"/>
      <c r="BS241" s="413"/>
      <c r="BT241" s="413"/>
      <c r="BU241" s="413"/>
      <c r="BV241" s="413"/>
      <c r="BW241" s="413"/>
      <c r="BX241" s="413"/>
      <c r="BY241" s="413"/>
      <c r="BZ241" s="80" t="s">
        <v>64</v>
      </c>
      <c r="CA241" s="54"/>
      <c r="CB241" s="57"/>
    </row>
    <row r="242" spans="1:80" ht="17.100000000000001" customHeight="1" thickTop="1">
      <c r="B242" s="376"/>
      <c r="C242" s="377"/>
      <c r="D242" s="353" t="s">
        <v>63</v>
      </c>
      <c r="E242" s="364"/>
      <c r="F242" s="364"/>
      <c r="G242" s="364"/>
      <c r="H242" s="364"/>
      <c r="I242" s="364"/>
      <c r="J242" s="365"/>
      <c r="K242" s="366" t="str">
        <f>IF('様式第1、別紙1'!L91="","",'様式第1、別紙1'!L91)</f>
        <v/>
      </c>
      <c r="L242" s="171"/>
      <c r="M242" s="171"/>
      <c r="N242" s="171"/>
      <c r="O242" s="171"/>
      <c r="P242" s="171"/>
      <c r="Q242" s="171"/>
      <c r="R242" s="171"/>
      <c r="S242" s="171"/>
      <c r="T242" s="171"/>
      <c r="U242" s="171"/>
      <c r="V242" s="171"/>
      <c r="W242" s="171"/>
      <c r="X242" s="171"/>
      <c r="Y242" s="171"/>
      <c r="Z242" s="367"/>
      <c r="AA242" s="368" t="s">
        <v>35</v>
      </c>
      <c r="AB242" s="369"/>
      <c r="AC242" s="369"/>
      <c r="AD242" s="369"/>
      <c r="AE242" s="369"/>
      <c r="AF242" s="370"/>
      <c r="AG242" s="371">
        <v>5</v>
      </c>
      <c r="AH242" s="372"/>
      <c r="AI242" s="373">
        <v>0</v>
      </c>
      <c r="AJ242" s="372"/>
      <c r="AK242" s="373">
        <v>0</v>
      </c>
      <c r="AL242" s="405"/>
      <c r="AM242" s="394" t="s">
        <v>34</v>
      </c>
      <c r="AN242" s="395"/>
      <c r="AO242" s="395"/>
      <c r="AP242" s="396"/>
      <c r="AQ242" s="397"/>
      <c r="AR242" s="398"/>
      <c r="AS242" s="399">
        <v>1</v>
      </c>
      <c r="AT242" s="398"/>
      <c r="AU242" s="58" t="s">
        <v>32</v>
      </c>
      <c r="AV242" s="399">
        <v>2</v>
      </c>
      <c r="AW242" s="398"/>
      <c r="AX242" s="399">
        <v>3</v>
      </c>
      <c r="AY242" s="400"/>
      <c r="AZ242" s="107" t="s">
        <v>86</v>
      </c>
      <c r="BA242" s="401"/>
      <c r="BB242" s="402"/>
      <c r="BC242" s="403"/>
      <c r="BD242" s="403"/>
      <c r="BE242" s="403"/>
      <c r="BF242" s="404"/>
      <c r="BG242" s="426"/>
      <c r="BH242" s="427"/>
      <c r="BI242" s="435"/>
      <c r="BJ242" s="427"/>
      <c r="BK242" s="435"/>
      <c r="BL242" s="436"/>
      <c r="BM242" s="361"/>
      <c r="BN242" s="362"/>
      <c r="BO242" s="362"/>
      <c r="BP242" s="363"/>
      <c r="BQ242" s="467"/>
      <c r="BR242" s="468"/>
      <c r="BS242" s="469"/>
      <c r="BT242" s="468"/>
      <c r="BU242" s="58" t="s">
        <v>32</v>
      </c>
      <c r="BV242" s="469"/>
      <c r="BW242" s="468"/>
      <c r="BX242" s="469"/>
      <c r="BY242" s="470"/>
      <c r="BZ242" s="104"/>
      <c r="CA242" s="54"/>
      <c r="CB242" s="57"/>
    </row>
    <row r="243" spans="1:80" ht="17.100000000000001" customHeight="1">
      <c r="B243" s="376"/>
      <c r="C243" s="377"/>
      <c r="D243" s="341" t="s">
        <v>634</v>
      </c>
      <c r="E243" s="342"/>
      <c r="F243" s="342"/>
      <c r="G243" s="342"/>
      <c r="H243" s="342"/>
      <c r="I243" s="342"/>
      <c r="J243" s="343"/>
      <c r="K243" s="347" t="str">
        <f>IF('様式第1、別紙1'!V91="","",'様式第1、別紙1'!V91)</f>
        <v/>
      </c>
      <c r="L243" s="348"/>
      <c r="M243" s="348"/>
      <c r="N243" s="348"/>
      <c r="O243" s="348"/>
      <c r="P243" s="348"/>
      <c r="Q243" s="348"/>
      <c r="R243" s="348"/>
      <c r="S243" s="348"/>
      <c r="T243" s="348"/>
      <c r="U243" s="348"/>
      <c r="V243" s="348"/>
      <c r="W243" s="348"/>
      <c r="X243" s="348"/>
      <c r="Y243" s="348"/>
      <c r="Z243" s="349"/>
      <c r="AA243" s="335"/>
      <c r="AB243" s="421"/>
      <c r="AC243" s="433"/>
      <c r="AD243" s="433"/>
      <c r="AE243" s="433"/>
      <c r="AF243" s="434"/>
      <c r="AG243" s="406"/>
      <c r="AH243" s="407"/>
      <c r="AI243" s="408"/>
      <c r="AJ243" s="407"/>
      <c r="AK243" s="408"/>
      <c r="AL243" s="409"/>
      <c r="AM243" s="338"/>
      <c r="AN243" s="339"/>
      <c r="AO243" s="339"/>
      <c r="AP243" s="340"/>
      <c r="AQ243" s="410"/>
      <c r="AR243" s="411"/>
      <c r="AS243" s="440"/>
      <c r="AT243" s="411"/>
      <c r="AU243" s="59" t="s">
        <v>32</v>
      </c>
      <c r="AV243" s="440"/>
      <c r="AW243" s="411"/>
      <c r="AX243" s="440"/>
      <c r="AY243" s="441"/>
      <c r="AZ243" s="108"/>
      <c r="BA243" s="335"/>
      <c r="BB243" s="421"/>
      <c r="BC243" s="422"/>
      <c r="BD243" s="422"/>
      <c r="BE243" s="422"/>
      <c r="BF243" s="423"/>
      <c r="BG243" s="406"/>
      <c r="BH243" s="407"/>
      <c r="BI243" s="408"/>
      <c r="BJ243" s="407"/>
      <c r="BK243" s="408"/>
      <c r="BL243" s="409"/>
      <c r="BM243" s="338"/>
      <c r="BN243" s="339"/>
      <c r="BO243" s="339"/>
      <c r="BP243" s="340"/>
      <c r="BQ243" s="410"/>
      <c r="BR243" s="411"/>
      <c r="BS243" s="440"/>
      <c r="BT243" s="411"/>
      <c r="BU243" s="59" t="s">
        <v>32</v>
      </c>
      <c r="BV243" s="440"/>
      <c r="BW243" s="411"/>
      <c r="BX243" s="440"/>
      <c r="BY243" s="464"/>
      <c r="BZ243" s="105"/>
      <c r="CA243" s="54"/>
      <c r="CB243" s="57"/>
    </row>
    <row r="244" spans="1:80" ht="17.100000000000001" customHeight="1">
      <c r="B244" s="376"/>
      <c r="C244" s="377"/>
      <c r="D244" s="344"/>
      <c r="E244" s="345"/>
      <c r="F244" s="345"/>
      <c r="G244" s="345"/>
      <c r="H244" s="345"/>
      <c r="I244" s="345"/>
      <c r="J244" s="346"/>
      <c r="K244" s="350"/>
      <c r="L244" s="351"/>
      <c r="M244" s="351"/>
      <c r="N244" s="351"/>
      <c r="O244" s="351"/>
      <c r="P244" s="351"/>
      <c r="Q244" s="351"/>
      <c r="R244" s="351"/>
      <c r="S244" s="351"/>
      <c r="T244" s="351"/>
      <c r="U244" s="351"/>
      <c r="V244" s="351"/>
      <c r="W244" s="351"/>
      <c r="X244" s="351"/>
      <c r="Y244" s="351"/>
      <c r="Z244" s="352"/>
      <c r="AA244" s="335"/>
      <c r="AB244" s="421"/>
      <c r="AC244" s="433"/>
      <c r="AD244" s="433"/>
      <c r="AE244" s="433"/>
      <c r="AF244" s="434"/>
      <c r="AG244" s="406"/>
      <c r="AH244" s="407"/>
      <c r="AI244" s="408"/>
      <c r="AJ244" s="407"/>
      <c r="AK244" s="408"/>
      <c r="AL244" s="409"/>
      <c r="AM244" s="338"/>
      <c r="AN244" s="339"/>
      <c r="AO244" s="339"/>
      <c r="AP244" s="340"/>
      <c r="AQ244" s="410"/>
      <c r="AR244" s="411"/>
      <c r="AS244" s="440"/>
      <c r="AT244" s="411"/>
      <c r="AU244" s="59" t="s">
        <v>32</v>
      </c>
      <c r="AV244" s="440"/>
      <c r="AW244" s="411"/>
      <c r="AX244" s="440"/>
      <c r="AY244" s="441"/>
      <c r="AZ244" s="108"/>
      <c r="BA244" s="335"/>
      <c r="BB244" s="421"/>
      <c r="BC244" s="422"/>
      <c r="BD244" s="422"/>
      <c r="BE244" s="422"/>
      <c r="BF244" s="423"/>
      <c r="BG244" s="406"/>
      <c r="BH244" s="407"/>
      <c r="BI244" s="408"/>
      <c r="BJ244" s="407"/>
      <c r="BK244" s="408"/>
      <c r="BL244" s="409"/>
      <c r="BM244" s="338"/>
      <c r="BN244" s="339"/>
      <c r="BO244" s="339"/>
      <c r="BP244" s="340"/>
      <c r="BQ244" s="410"/>
      <c r="BR244" s="411"/>
      <c r="BS244" s="440"/>
      <c r="BT244" s="411"/>
      <c r="BU244" s="59" t="s">
        <v>32</v>
      </c>
      <c r="BV244" s="440"/>
      <c r="BW244" s="411"/>
      <c r="BX244" s="440"/>
      <c r="BY244" s="464"/>
      <c r="BZ244" s="105"/>
      <c r="CA244" s="54"/>
      <c r="CB244" s="57"/>
    </row>
    <row r="245" spans="1:80" ht="17.100000000000001" customHeight="1">
      <c r="B245" s="376"/>
      <c r="C245" s="377"/>
      <c r="D245" s="353" t="s">
        <v>90</v>
      </c>
      <c r="E245" s="354"/>
      <c r="F245" s="354"/>
      <c r="G245" s="354"/>
      <c r="H245" s="354"/>
      <c r="I245" s="354"/>
      <c r="J245" s="355"/>
      <c r="K245" s="356" t="str">
        <f>IF('様式第1、別紙1'!Y91="","",'様式第1、別紙1'!Y91)</f>
        <v/>
      </c>
      <c r="L245" s="357"/>
      <c r="M245" s="357"/>
      <c r="N245" s="357"/>
      <c r="O245" s="357"/>
      <c r="P245" s="357"/>
      <c r="Q245" s="357"/>
      <c r="R245" s="357"/>
      <c r="S245" s="357"/>
      <c r="T245" s="357"/>
      <c r="U245" s="357"/>
      <c r="V245" s="357"/>
      <c r="W245" s="357"/>
      <c r="X245" s="357"/>
      <c r="Y245" s="357"/>
      <c r="Z245" s="358"/>
      <c r="AA245" s="335"/>
      <c r="AB245" s="421"/>
      <c r="AC245" s="433"/>
      <c r="AD245" s="433"/>
      <c r="AE245" s="433"/>
      <c r="AF245" s="434"/>
      <c r="AG245" s="406"/>
      <c r="AH245" s="407"/>
      <c r="AI245" s="408"/>
      <c r="AJ245" s="407"/>
      <c r="AK245" s="408"/>
      <c r="AL245" s="409"/>
      <c r="AM245" s="338"/>
      <c r="AN245" s="339"/>
      <c r="AO245" s="339"/>
      <c r="AP245" s="340"/>
      <c r="AQ245" s="410"/>
      <c r="AR245" s="411"/>
      <c r="AS245" s="440"/>
      <c r="AT245" s="411"/>
      <c r="AU245" s="59" t="s">
        <v>32</v>
      </c>
      <c r="AV245" s="440"/>
      <c r="AW245" s="411"/>
      <c r="AX245" s="440"/>
      <c r="AY245" s="441"/>
      <c r="AZ245" s="108"/>
      <c r="BA245" s="335"/>
      <c r="BB245" s="421"/>
      <c r="BC245" s="422"/>
      <c r="BD245" s="422"/>
      <c r="BE245" s="422"/>
      <c r="BF245" s="423"/>
      <c r="BG245" s="406"/>
      <c r="BH245" s="407"/>
      <c r="BI245" s="408"/>
      <c r="BJ245" s="407"/>
      <c r="BK245" s="408"/>
      <c r="BL245" s="409"/>
      <c r="BM245" s="338"/>
      <c r="BN245" s="339"/>
      <c r="BO245" s="339"/>
      <c r="BP245" s="340"/>
      <c r="BQ245" s="410"/>
      <c r="BR245" s="411"/>
      <c r="BS245" s="440"/>
      <c r="BT245" s="411"/>
      <c r="BU245" s="59" t="s">
        <v>32</v>
      </c>
      <c r="BV245" s="440"/>
      <c r="BW245" s="411"/>
      <c r="BX245" s="440"/>
      <c r="BY245" s="464"/>
      <c r="BZ245" s="105"/>
      <c r="CA245" s="54"/>
      <c r="CB245" s="57"/>
    </row>
    <row r="246" spans="1:80" ht="17.100000000000001" customHeight="1">
      <c r="B246" s="376"/>
      <c r="C246" s="377"/>
      <c r="D246" s="353" t="s">
        <v>91</v>
      </c>
      <c r="E246" s="354"/>
      <c r="F246" s="354"/>
      <c r="G246" s="354"/>
      <c r="H246" s="354"/>
      <c r="I246" s="354"/>
      <c r="J246" s="355"/>
      <c r="K246" s="329" t="str">
        <f>IF('様式第1、別紙1'!AB91="","",'様式第1、別紙1'!AB91)</f>
        <v/>
      </c>
      <c r="L246" s="330"/>
      <c r="M246" s="330"/>
      <c r="N246" s="330"/>
      <c r="O246" s="330"/>
      <c r="P246" s="330"/>
      <c r="Q246" s="330"/>
      <c r="R246" s="330"/>
      <c r="S246" s="330"/>
      <c r="T246" s="330"/>
      <c r="U246" s="330"/>
      <c r="V246" s="330"/>
      <c r="W246" s="330"/>
      <c r="X246" s="330"/>
      <c r="Y246" s="330"/>
      <c r="Z246" s="331"/>
      <c r="AA246" s="335"/>
      <c r="AB246" s="421"/>
      <c r="AC246" s="433"/>
      <c r="AD246" s="433"/>
      <c r="AE246" s="433"/>
      <c r="AF246" s="434"/>
      <c r="AG246" s="406"/>
      <c r="AH246" s="407"/>
      <c r="AI246" s="408"/>
      <c r="AJ246" s="407"/>
      <c r="AK246" s="408"/>
      <c r="AL246" s="409"/>
      <c r="AM246" s="338"/>
      <c r="AN246" s="339"/>
      <c r="AO246" s="339"/>
      <c r="AP246" s="340"/>
      <c r="AQ246" s="410"/>
      <c r="AR246" s="411"/>
      <c r="AS246" s="440"/>
      <c r="AT246" s="411"/>
      <c r="AU246" s="59" t="s">
        <v>32</v>
      </c>
      <c r="AV246" s="440"/>
      <c r="AW246" s="411"/>
      <c r="AX246" s="440"/>
      <c r="AY246" s="441"/>
      <c r="AZ246" s="108"/>
      <c r="BA246" s="335"/>
      <c r="BB246" s="421"/>
      <c r="BC246" s="422"/>
      <c r="BD246" s="422"/>
      <c r="BE246" s="422"/>
      <c r="BF246" s="423"/>
      <c r="BG246" s="406"/>
      <c r="BH246" s="407"/>
      <c r="BI246" s="408"/>
      <c r="BJ246" s="407"/>
      <c r="BK246" s="408"/>
      <c r="BL246" s="409"/>
      <c r="BM246" s="338"/>
      <c r="BN246" s="339"/>
      <c r="BO246" s="339"/>
      <c r="BP246" s="340"/>
      <c r="BQ246" s="410"/>
      <c r="BR246" s="411"/>
      <c r="BS246" s="440"/>
      <c r="BT246" s="411"/>
      <c r="BU246" s="59" t="s">
        <v>32</v>
      </c>
      <c r="BV246" s="440"/>
      <c r="BW246" s="411"/>
      <c r="BX246" s="440"/>
      <c r="BY246" s="464"/>
      <c r="BZ246" s="105"/>
      <c r="CA246" s="54"/>
      <c r="CB246" s="57"/>
    </row>
    <row r="247" spans="1:80" ht="17.100000000000001" customHeight="1">
      <c r="B247" s="376"/>
      <c r="C247" s="377"/>
      <c r="D247" s="353" t="s">
        <v>41</v>
      </c>
      <c r="E247" s="354"/>
      <c r="F247" s="354"/>
      <c r="G247" s="354"/>
      <c r="H247" s="354"/>
      <c r="I247" s="354"/>
      <c r="J247" s="355"/>
      <c r="K247" s="332" t="str">
        <f>IF('様式第1、別紙1'!AE91="","",'様式第1、別紙1'!AE91)</f>
        <v/>
      </c>
      <c r="L247" s="333"/>
      <c r="M247" s="333"/>
      <c r="N247" s="333"/>
      <c r="O247" s="333"/>
      <c r="P247" s="333"/>
      <c r="Q247" s="333"/>
      <c r="R247" s="333"/>
      <c r="S247" s="333"/>
      <c r="T247" s="333"/>
      <c r="U247" s="333"/>
      <c r="V247" s="333"/>
      <c r="W247" s="333"/>
      <c r="X247" s="333"/>
      <c r="Y247" s="333"/>
      <c r="Z247" s="334"/>
      <c r="AA247" s="335"/>
      <c r="AB247" s="336"/>
      <c r="AC247" s="336"/>
      <c r="AD247" s="336"/>
      <c r="AE247" s="336"/>
      <c r="AF247" s="337"/>
      <c r="AG247" s="465"/>
      <c r="AH247" s="425"/>
      <c r="AI247" s="424"/>
      <c r="AJ247" s="425"/>
      <c r="AK247" s="424"/>
      <c r="AL247" s="337"/>
      <c r="AM247" s="338"/>
      <c r="AN247" s="339"/>
      <c r="AO247" s="339"/>
      <c r="AP247" s="340"/>
      <c r="AQ247" s="338"/>
      <c r="AR247" s="466"/>
      <c r="AS247" s="461"/>
      <c r="AT247" s="466"/>
      <c r="AU247" s="59" t="s">
        <v>32</v>
      </c>
      <c r="AV247" s="461"/>
      <c r="AW247" s="466"/>
      <c r="AX247" s="461"/>
      <c r="AY247" s="462"/>
      <c r="AZ247" s="108"/>
      <c r="BA247" s="335"/>
      <c r="BB247" s="336"/>
      <c r="BC247" s="336"/>
      <c r="BD247" s="336"/>
      <c r="BE247" s="336"/>
      <c r="BF247" s="337"/>
      <c r="BG247" s="465"/>
      <c r="BH247" s="425"/>
      <c r="BI247" s="424"/>
      <c r="BJ247" s="425"/>
      <c r="BK247" s="424"/>
      <c r="BL247" s="337"/>
      <c r="BM247" s="338"/>
      <c r="BN247" s="339"/>
      <c r="BO247" s="339"/>
      <c r="BP247" s="340"/>
      <c r="BQ247" s="338"/>
      <c r="BR247" s="466"/>
      <c r="BS247" s="461"/>
      <c r="BT247" s="466"/>
      <c r="BU247" s="59" t="s">
        <v>32</v>
      </c>
      <c r="BV247" s="461"/>
      <c r="BW247" s="466"/>
      <c r="BX247" s="461"/>
      <c r="BY247" s="462"/>
      <c r="BZ247" s="105"/>
      <c r="CA247" s="54"/>
      <c r="CB247" s="57"/>
    </row>
    <row r="248" spans="1:80" ht="17.100000000000001" customHeight="1" thickBot="1">
      <c r="B248" s="378"/>
      <c r="C248" s="379"/>
      <c r="D248" s="442" t="s">
        <v>42</v>
      </c>
      <c r="E248" s="443"/>
      <c r="F248" s="443"/>
      <c r="G248" s="443"/>
      <c r="H248" s="443"/>
      <c r="I248" s="443"/>
      <c r="J248" s="444"/>
      <c r="K248" s="445" t="str">
        <f>IF('様式第1、別紙1'!AH91="","",'様式第1、別紙1'!AH91)</f>
        <v/>
      </c>
      <c r="L248" s="446"/>
      <c r="M248" s="446"/>
      <c r="N248" s="446"/>
      <c r="O248" s="446"/>
      <c r="P248" s="446"/>
      <c r="Q248" s="446"/>
      <c r="R248" s="446"/>
      <c r="S248" s="446"/>
      <c r="T248" s="446"/>
      <c r="U248" s="446"/>
      <c r="V248" s="446"/>
      <c r="W248" s="446"/>
      <c r="X248" s="446"/>
      <c r="Y248" s="446"/>
      <c r="Z248" s="447"/>
      <c r="AA248" s="428"/>
      <c r="AB248" s="429"/>
      <c r="AC248" s="430"/>
      <c r="AD248" s="430"/>
      <c r="AE248" s="430"/>
      <c r="AF248" s="431"/>
      <c r="AG248" s="432"/>
      <c r="AH248" s="416"/>
      <c r="AI248" s="415"/>
      <c r="AJ248" s="416"/>
      <c r="AK248" s="415"/>
      <c r="AL248" s="417"/>
      <c r="AM248" s="418"/>
      <c r="AN248" s="419"/>
      <c r="AO248" s="419"/>
      <c r="AP248" s="420"/>
      <c r="AQ248" s="463"/>
      <c r="AR248" s="457"/>
      <c r="AS248" s="455"/>
      <c r="AT248" s="457"/>
      <c r="AU248" s="60" t="s">
        <v>32</v>
      </c>
      <c r="AV248" s="455"/>
      <c r="AW248" s="457"/>
      <c r="AX248" s="455"/>
      <c r="AY248" s="458"/>
      <c r="AZ248" s="108"/>
      <c r="BA248" s="428"/>
      <c r="BB248" s="429"/>
      <c r="BC248" s="459"/>
      <c r="BD248" s="459"/>
      <c r="BE248" s="459"/>
      <c r="BF248" s="460"/>
      <c r="BG248" s="432"/>
      <c r="BH248" s="416"/>
      <c r="BI248" s="415"/>
      <c r="BJ248" s="416"/>
      <c r="BK248" s="415"/>
      <c r="BL248" s="417"/>
      <c r="BM248" s="418"/>
      <c r="BN248" s="419"/>
      <c r="BO248" s="419"/>
      <c r="BP248" s="420"/>
      <c r="BQ248" s="463"/>
      <c r="BR248" s="457"/>
      <c r="BS248" s="455"/>
      <c r="BT248" s="457"/>
      <c r="BU248" s="60" t="s">
        <v>32</v>
      </c>
      <c r="BV248" s="455"/>
      <c r="BW248" s="457"/>
      <c r="BX248" s="455"/>
      <c r="BY248" s="456"/>
      <c r="BZ248" s="106"/>
      <c r="CA248" s="54"/>
      <c r="CB248" s="57"/>
    </row>
    <row r="249" spans="1:80" ht="17.100000000000001" customHeight="1" thickBot="1">
      <c r="A249" s="53"/>
      <c r="B249" s="374">
        <v>29</v>
      </c>
      <c r="C249" s="375"/>
      <c r="D249" s="380" t="s">
        <v>85</v>
      </c>
      <c r="E249" s="381"/>
      <c r="F249" s="381"/>
      <c r="G249" s="381"/>
      <c r="H249" s="381"/>
      <c r="I249" s="381"/>
      <c r="J249" s="382"/>
      <c r="K249" s="383" t="str">
        <f>IF('様式第1、別紙1'!H92="","",'様式第1、別紙1'!H92)</f>
        <v/>
      </c>
      <c r="L249" s="384"/>
      <c r="M249" s="384"/>
      <c r="N249" s="384"/>
      <c r="O249" s="384"/>
      <c r="P249" s="384"/>
      <c r="Q249" s="384"/>
      <c r="R249" s="384"/>
      <c r="S249" s="384"/>
      <c r="T249" s="384"/>
      <c r="U249" s="384"/>
      <c r="V249" s="384"/>
      <c r="W249" s="384"/>
      <c r="X249" s="384"/>
      <c r="Y249" s="384"/>
      <c r="Z249" s="385"/>
      <c r="AA249" s="386" t="s">
        <v>29</v>
      </c>
      <c r="AB249" s="387"/>
      <c r="AC249" s="387"/>
      <c r="AD249" s="387"/>
      <c r="AE249" s="387"/>
      <c r="AF249" s="388"/>
      <c r="AG249" s="389" t="s">
        <v>30</v>
      </c>
      <c r="AH249" s="390"/>
      <c r="AI249" s="390"/>
      <c r="AJ249" s="390"/>
      <c r="AK249" s="390"/>
      <c r="AL249" s="390"/>
      <c r="AM249" s="391" t="s">
        <v>31</v>
      </c>
      <c r="AN249" s="392"/>
      <c r="AO249" s="392"/>
      <c r="AP249" s="393"/>
      <c r="AQ249" s="412" t="s">
        <v>33</v>
      </c>
      <c r="AR249" s="413"/>
      <c r="AS249" s="413"/>
      <c r="AT249" s="413"/>
      <c r="AU249" s="413"/>
      <c r="AV249" s="413"/>
      <c r="AW249" s="413"/>
      <c r="AX249" s="413"/>
      <c r="AY249" s="414"/>
      <c r="AZ249" s="100" t="s">
        <v>64</v>
      </c>
      <c r="BA249" s="386" t="s">
        <v>29</v>
      </c>
      <c r="BB249" s="387"/>
      <c r="BC249" s="387"/>
      <c r="BD249" s="387"/>
      <c r="BE249" s="387"/>
      <c r="BF249" s="388"/>
      <c r="BG249" s="389" t="s">
        <v>30</v>
      </c>
      <c r="BH249" s="390"/>
      <c r="BI249" s="390"/>
      <c r="BJ249" s="390"/>
      <c r="BK249" s="390"/>
      <c r="BL249" s="390"/>
      <c r="BM249" s="391" t="s">
        <v>31</v>
      </c>
      <c r="BN249" s="392"/>
      <c r="BO249" s="392"/>
      <c r="BP249" s="393"/>
      <c r="BQ249" s="412" t="s">
        <v>33</v>
      </c>
      <c r="BR249" s="413"/>
      <c r="BS249" s="413"/>
      <c r="BT249" s="413"/>
      <c r="BU249" s="413"/>
      <c r="BV249" s="413"/>
      <c r="BW249" s="413"/>
      <c r="BX249" s="413"/>
      <c r="BY249" s="413"/>
      <c r="BZ249" s="80" t="s">
        <v>64</v>
      </c>
      <c r="CA249" s="54"/>
      <c r="CB249" s="57"/>
    </row>
    <row r="250" spans="1:80" ht="17.100000000000001" customHeight="1" thickTop="1">
      <c r="B250" s="376"/>
      <c r="C250" s="377"/>
      <c r="D250" s="353" t="s">
        <v>63</v>
      </c>
      <c r="E250" s="364"/>
      <c r="F250" s="364"/>
      <c r="G250" s="364"/>
      <c r="H250" s="364"/>
      <c r="I250" s="364"/>
      <c r="J250" s="365"/>
      <c r="K250" s="366" t="str">
        <f>IF('様式第1、別紙1'!L92="","",'様式第1、別紙1'!L92)</f>
        <v/>
      </c>
      <c r="L250" s="171"/>
      <c r="M250" s="171"/>
      <c r="N250" s="171"/>
      <c r="O250" s="171"/>
      <c r="P250" s="171"/>
      <c r="Q250" s="171"/>
      <c r="R250" s="171"/>
      <c r="S250" s="171"/>
      <c r="T250" s="171"/>
      <c r="U250" s="171"/>
      <c r="V250" s="171"/>
      <c r="W250" s="171"/>
      <c r="X250" s="171"/>
      <c r="Y250" s="171"/>
      <c r="Z250" s="367"/>
      <c r="AA250" s="368" t="s">
        <v>35</v>
      </c>
      <c r="AB250" s="369"/>
      <c r="AC250" s="369"/>
      <c r="AD250" s="369"/>
      <c r="AE250" s="369"/>
      <c r="AF250" s="370"/>
      <c r="AG250" s="371">
        <v>5</v>
      </c>
      <c r="AH250" s="372"/>
      <c r="AI250" s="373">
        <v>0</v>
      </c>
      <c r="AJ250" s="372"/>
      <c r="AK250" s="373">
        <v>0</v>
      </c>
      <c r="AL250" s="405"/>
      <c r="AM250" s="394" t="s">
        <v>34</v>
      </c>
      <c r="AN250" s="395"/>
      <c r="AO250" s="395"/>
      <c r="AP250" s="396"/>
      <c r="AQ250" s="397"/>
      <c r="AR250" s="398"/>
      <c r="AS250" s="399">
        <v>1</v>
      </c>
      <c r="AT250" s="398"/>
      <c r="AU250" s="58" t="s">
        <v>32</v>
      </c>
      <c r="AV250" s="399">
        <v>2</v>
      </c>
      <c r="AW250" s="398"/>
      <c r="AX250" s="399">
        <v>3</v>
      </c>
      <c r="AY250" s="400"/>
      <c r="AZ250" s="107" t="s">
        <v>86</v>
      </c>
      <c r="BA250" s="401"/>
      <c r="BB250" s="402"/>
      <c r="BC250" s="403"/>
      <c r="BD250" s="403"/>
      <c r="BE250" s="403"/>
      <c r="BF250" s="404"/>
      <c r="BG250" s="426"/>
      <c r="BH250" s="427"/>
      <c r="BI250" s="435"/>
      <c r="BJ250" s="427"/>
      <c r="BK250" s="435"/>
      <c r="BL250" s="436"/>
      <c r="BM250" s="361"/>
      <c r="BN250" s="362"/>
      <c r="BO250" s="362"/>
      <c r="BP250" s="363"/>
      <c r="BQ250" s="467"/>
      <c r="BR250" s="468"/>
      <c r="BS250" s="469"/>
      <c r="BT250" s="468"/>
      <c r="BU250" s="58" t="s">
        <v>32</v>
      </c>
      <c r="BV250" s="469"/>
      <c r="BW250" s="468"/>
      <c r="BX250" s="469"/>
      <c r="BY250" s="470"/>
      <c r="BZ250" s="104"/>
      <c r="CA250" s="54"/>
      <c r="CB250" s="57"/>
    </row>
    <row r="251" spans="1:80" ht="17.100000000000001" customHeight="1">
      <c r="B251" s="376"/>
      <c r="C251" s="377"/>
      <c r="D251" s="341" t="s">
        <v>634</v>
      </c>
      <c r="E251" s="342"/>
      <c r="F251" s="342"/>
      <c r="G251" s="342"/>
      <c r="H251" s="342"/>
      <c r="I251" s="342"/>
      <c r="J251" s="343"/>
      <c r="K251" s="347" t="str">
        <f>IF('様式第1、別紙1'!V92="","",'様式第1、別紙1'!V92)</f>
        <v/>
      </c>
      <c r="L251" s="348"/>
      <c r="M251" s="348"/>
      <c r="N251" s="348"/>
      <c r="O251" s="348"/>
      <c r="P251" s="348"/>
      <c r="Q251" s="348"/>
      <c r="R251" s="348"/>
      <c r="S251" s="348"/>
      <c r="T251" s="348"/>
      <c r="U251" s="348"/>
      <c r="V251" s="348"/>
      <c r="W251" s="348"/>
      <c r="X251" s="348"/>
      <c r="Y251" s="348"/>
      <c r="Z251" s="349"/>
      <c r="AA251" s="335"/>
      <c r="AB251" s="421"/>
      <c r="AC251" s="433"/>
      <c r="AD251" s="433"/>
      <c r="AE251" s="433"/>
      <c r="AF251" s="434"/>
      <c r="AG251" s="406"/>
      <c r="AH251" s="407"/>
      <c r="AI251" s="408"/>
      <c r="AJ251" s="407"/>
      <c r="AK251" s="408"/>
      <c r="AL251" s="409"/>
      <c r="AM251" s="338"/>
      <c r="AN251" s="339"/>
      <c r="AO251" s="339"/>
      <c r="AP251" s="340"/>
      <c r="AQ251" s="410"/>
      <c r="AR251" s="411"/>
      <c r="AS251" s="440"/>
      <c r="AT251" s="411"/>
      <c r="AU251" s="59" t="s">
        <v>32</v>
      </c>
      <c r="AV251" s="440"/>
      <c r="AW251" s="411"/>
      <c r="AX251" s="440"/>
      <c r="AY251" s="441"/>
      <c r="AZ251" s="108"/>
      <c r="BA251" s="335"/>
      <c r="BB251" s="421"/>
      <c r="BC251" s="422"/>
      <c r="BD251" s="422"/>
      <c r="BE251" s="422"/>
      <c r="BF251" s="423"/>
      <c r="BG251" s="406"/>
      <c r="BH251" s="407"/>
      <c r="BI251" s="408"/>
      <c r="BJ251" s="407"/>
      <c r="BK251" s="408"/>
      <c r="BL251" s="409"/>
      <c r="BM251" s="338"/>
      <c r="BN251" s="339"/>
      <c r="BO251" s="339"/>
      <c r="BP251" s="340"/>
      <c r="BQ251" s="410"/>
      <c r="BR251" s="411"/>
      <c r="BS251" s="440"/>
      <c r="BT251" s="411"/>
      <c r="BU251" s="59" t="s">
        <v>32</v>
      </c>
      <c r="BV251" s="440"/>
      <c r="BW251" s="411"/>
      <c r="BX251" s="440"/>
      <c r="BY251" s="464"/>
      <c r="BZ251" s="105"/>
      <c r="CA251" s="54"/>
      <c r="CB251" s="57"/>
    </row>
    <row r="252" spans="1:80" ht="17.100000000000001" customHeight="1">
      <c r="B252" s="376"/>
      <c r="C252" s="377"/>
      <c r="D252" s="344"/>
      <c r="E252" s="345"/>
      <c r="F252" s="345"/>
      <c r="G252" s="345"/>
      <c r="H252" s="345"/>
      <c r="I252" s="345"/>
      <c r="J252" s="346"/>
      <c r="K252" s="350"/>
      <c r="L252" s="351"/>
      <c r="M252" s="351"/>
      <c r="N252" s="351"/>
      <c r="O252" s="351"/>
      <c r="P252" s="351"/>
      <c r="Q252" s="351"/>
      <c r="R252" s="351"/>
      <c r="S252" s="351"/>
      <c r="T252" s="351"/>
      <c r="U252" s="351"/>
      <c r="V252" s="351"/>
      <c r="W252" s="351"/>
      <c r="X252" s="351"/>
      <c r="Y252" s="351"/>
      <c r="Z252" s="352"/>
      <c r="AA252" s="335"/>
      <c r="AB252" s="421"/>
      <c r="AC252" s="433"/>
      <c r="AD252" s="433"/>
      <c r="AE252" s="433"/>
      <c r="AF252" s="434"/>
      <c r="AG252" s="406"/>
      <c r="AH252" s="407"/>
      <c r="AI252" s="408"/>
      <c r="AJ252" s="407"/>
      <c r="AK252" s="408"/>
      <c r="AL252" s="409"/>
      <c r="AM252" s="338"/>
      <c r="AN252" s="339"/>
      <c r="AO252" s="339"/>
      <c r="AP252" s="340"/>
      <c r="AQ252" s="410"/>
      <c r="AR252" s="411"/>
      <c r="AS252" s="440"/>
      <c r="AT252" s="411"/>
      <c r="AU252" s="59" t="s">
        <v>32</v>
      </c>
      <c r="AV252" s="440"/>
      <c r="AW252" s="411"/>
      <c r="AX252" s="440"/>
      <c r="AY252" s="441"/>
      <c r="AZ252" s="108"/>
      <c r="BA252" s="335"/>
      <c r="BB252" s="421"/>
      <c r="BC252" s="422"/>
      <c r="BD252" s="422"/>
      <c r="BE252" s="422"/>
      <c r="BF252" s="423"/>
      <c r="BG252" s="406"/>
      <c r="BH252" s="407"/>
      <c r="BI252" s="408"/>
      <c r="BJ252" s="407"/>
      <c r="BK252" s="408"/>
      <c r="BL252" s="409"/>
      <c r="BM252" s="338"/>
      <c r="BN252" s="339"/>
      <c r="BO252" s="339"/>
      <c r="BP252" s="340"/>
      <c r="BQ252" s="410"/>
      <c r="BR252" s="411"/>
      <c r="BS252" s="440"/>
      <c r="BT252" s="411"/>
      <c r="BU252" s="59" t="s">
        <v>32</v>
      </c>
      <c r="BV252" s="440"/>
      <c r="BW252" s="411"/>
      <c r="BX252" s="440"/>
      <c r="BY252" s="464"/>
      <c r="BZ252" s="105"/>
      <c r="CA252" s="54"/>
      <c r="CB252" s="57"/>
    </row>
    <row r="253" spans="1:80" ht="17.100000000000001" customHeight="1">
      <c r="B253" s="376"/>
      <c r="C253" s="377"/>
      <c r="D253" s="353" t="s">
        <v>90</v>
      </c>
      <c r="E253" s="354"/>
      <c r="F253" s="354"/>
      <c r="G253" s="354"/>
      <c r="H253" s="354"/>
      <c r="I253" s="354"/>
      <c r="J253" s="355"/>
      <c r="K253" s="356" t="str">
        <f>IF('様式第1、別紙1'!Y92="","",'様式第1、別紙1'!Y92)</f>
        <v/>
      </c>
      <c r="L253" s="357"/>
      <c r="M253" s="357"/>
      <c r="N253" s="357"/>
      <c r="O253" s="357"/>
      <c r="P253" s="357"/>
      <c r="Q253" s="357"/>
      <c r="R253" s="357"/>
      <c r="S253" s="357"/>
      <c r="T253" s="357"/>
      <c r="U253" s="357"/>
      <c r="V253" s="357"/>
      <c r="W253" s="357"/>
      <c r="X253" s="357"/>
      <c r="Y253" s="357"/>
      <c r="Z253" s="358"/>
      <c r="AA253" s="335"/>
      <c r="AB253" s="421"/>
      <c r="AC253" s="433"/>
      <c r="AD253" s="433"/>
      <c r="AE253" s="433"/>
      <c r="AF253" s="434"/>
      <c r="AG253" s="406"/>
      <c r="AH253" s="407"/>
      <c r="AI253" s="408"/>
      <c r="AJ253" s="407"/>
      <c r="AK253" s="408"/>
      <c r="AL253" s="409"/>
      <c r="AM253" s="338"/>
      <c r="AN253" s="339"/>
      <c r="AO253" s="339"/>
      <c r="AP253" s="340"/>
      <c r="AQ253" s="410"/>
      <c r="AR253" s="411"/>
      <c r="AS253" s="440"/>
      <c r="AT253" s="411"/>
      <c r="AU253" s="59" t="s">
        <v>32</v>
      </c>
      <c r="AV253" s="440"/>
      <c r="AW253" s="411"/>
      <c r="AX253" s="440"/>
      <c r="AY253" s="441"/>
      <c r="AZ253" s="108"/>
      <c r="BA253" s="335"/>
      <c r="BB253" s="421"/>
      <c r="BC253" s="422"/>
      <c r="BD253" s="422"/>
      <c r="BE253" s="422"/>
      <c r="BF253" s="423"/>
      <c r="BG253" s="406"/>
      <c r="BH253" s="407"/>
      <c r="BI253" s="408"/>
      <c r="BJ253" s="407"/>
      <c r="BK253" s="408"/>
      <c r="BL253" s="409"/>
      <c r="BM253" s="338"/>
      <c r="BN253" s="339"/>
      <c r="BO253" s="339"/>
      <c r="BP253" s="340"/>
      <c r="BQ253" s="410"/>
      <c r="BR253" s="411"/>
      <c r="BS253" s="440"/>
      <c r="BT253" s="411"/>
      <c r="BU253" s="59" t="s">
        <v>32</v>
      </c>
      <c r="BV253" s="440"/>
      <c r="BW253" s="411"/>
      <c r="BX253" s="440"/>
      <c r="BY253" s="464"/>
      <c r="BZ253" s="105"/>
      <c r="CA253" s="54"/>
      <c r="CB253" s="57"/>
    </row>
    <row r="254" spans="1:80" ht="17.100000000000001" customHeight="1">
      <c r="B254" s="376"/>
      <c r="C254" s="377"/>
      <c r="D254" s="353" t="s">
        <v>91</v>
      </c>
      <c r="E254" s="354"/>
      <c r="F254" s="354"/>
      <c r="G254" s="354"/>
      <c r="H254" s="354"/>
      <c r="I254" s="354"/>
      <c r="J254" s="355"/>
      <c r="K254" s="329" t="str">
        <f>IF('様式第1、別紙1'!AB92="","",'様式第1、別紙1'!AB92)</f>
        <v/>
      </c>
      <c r="L254" s="330"/>
      <c r="M254" s="330"/>
      <c r="N254" s="330"/>
      <c r="O254" s="330"/>
      <c r="P254" s="330"/>
      <c r="Q254" s="330"/>
      <c r="R254" s="330"/>
      <c r="S254" s="330"/>
      <c r="T254" s="330"/>
      <c r="U254" s="330"/>
      <c r="V254" s="330"/>
      <c r="W254" s="330"/>
      <c r="X254" s="330"/>
      <c r="Y254" s="330"/>
      <c r="Z254" s="331"/>
      <c r="AA254" s="335"/>
      <c r="AB254" s="421"/>
      <c r="AC254" s="433"/>
      <c r="AD254" s="433"/>
      <c r="AE254" s="433"/>
      <c r="AF254" s="434"/>
      <c r="AG254" s="406"/>
      <c r="AH254" s="407"/>
      <c r="AI254" s="408"/>
      <c r="AJ254" s="407"/>
      <c r="AK254" s="408"/>
      <c r="AL254" s="409"/>
      <c r="AM254" s="338"/>
      <c r="AN254" s="339"/>
      <c r="AO254" s="339"/>
      <c r="AP254" s="340"/>
      <c r="AQ254" s="410"/>
      <c r="AR254" s="411"/>
      <c r="AS254" s="440"/>
      <c r="AT254" s="411"/>
      <c r="AU254" s="59" t="s">
        <v>32</v>
      </c>
      <c r="AV254" s="440"/>
      <c r="AW254" s="411"/>
      <c r="AX254" s="440"/>
      <c r="AY254" s="441"/>
      <c r="AZ254" s="108"/>
      <c r="BA254" s="335"/>
      <c r="BB254" s="421"/>
      <c r="BC254" s="422"/>
      <c r="BD254" s="422"/>
      <c r="BE254" s="422"/>
      <c r="BF254" s="423"/>
      <c r="BG254" s="406"/>
      <c r="BH254" s="407"/>
      <c r="BI254" s="408"/>
      <c r="BJ254" s="407"/>
      <c r="BK254" s="408"/>
      <c r="BL254" s="409"/>
      <c r="BM254" s="338"/>
      <c r="BN254" s="339"/>
      <c r="BO254" s="339"/>
      <c r="BP254" s="340"/>
      <c r="BQ254" s="410"/>
      <c r="BR254" s="411"/>
      <c r="BS254" s="440"/>
      <c r="BT254" s="411"/>
      <c r="BU254" s="59" t="s">
        <v>32</v>
      </c>
      <c r="BV254" s="440"/>
      <c r="BW254" s="411"/>
      <c r="BX254" s="440"/>
      <c r="BY254" s="464"/>
      <c r="BZ254" s="105"/>
      <c r="CA254" s="54"/>
      <c r="CB254" s="57"/>
    </row>
    <row r="255" spans="1:80" ht="17.100000000000001" customHeight="1">
      <c r="B255" s="376"/>
      <c r="C255" s="377"/>
      <c r="D255" s="353" t="s">
        <v>41</v>
      </c>
      <c r="E255" s="354"/>
      <c r="F255" s="354"/>
      <c r="G255" s="354"/>
      <c r="H255" s="354"/>
      <c r="I255" s="354"/>
      <c r="J255" s="355"/>
      <c r="K255" s="332" t="str">
        <f>IF('様式第1、別紙1'!AE92="","",'様式第1、別紙1'!AE92)</f>
        <v/>
      </c>
      <c r="L255" s="333"/>
      <c r="M255" s="333"/>
      <c r="N255" s="333"/>
      <c r="O255" s="333"/>
      <c r="P255" s="333"/>
      <c r="Q255" s="333"/>
      <c r="R255" s="333"/>
      <c r="S255" s="333"/>
      <c r="T255" s="333"/>
      <c r="U255" s="333"/>
      <c r="V255" s="333"/>
      <c r="W255" s="333"/>
      <c r="X255" s="333"/>
      <c r="Y255" s="333"/>
      <c r="Z255" s="334"/>
      <c r="AA255" s="335"/>
      <c r="AB255" s="336"/>
      <c r="AC255" s="336"/>
      <c r="AD255" s="336"/>
      <c r="AE255" s="336"/>
      <c r="AF255" s="337"/>
      <c r="AG255" s="465"/>
      <c r="AH255" s="425"/>
      <c r="AI255" s="424"/>
      <c r="AJ255" s="425"/>
      <c r="AK255" s="424"/>
      <c r="AL255" s="337"/>
      <c r="AM255" s="338"/>
      <c r="AN255" s="339"/>
      <c r="AO255" s="339"/>
      <c r="AP255" s="340"/>
      <c r="AQ255" s="338"/>
      <c r="AR255" s="466"/>
      <c r="AS255" s="461"/>
      <c r="AT255" s="466"/>
      <c r="AU255" s="59" t="s">
        <v>32</v>
      </c>
      <c r="AV255" s="461"/>
      <c r="AW255" s="466"/>
      <c r="AX255" s="461"/>
      <c r="AY255" s="462"/>
      <c r="AZ255" s="108"/>
      <c r="BA255" s="335"/>
      <c r="BB255" s="336"/>
      <c r="BC255" s="336"/>
      <c r="BD255" s="336"/>
      <c r="BE255" s="336"/>
      <c r="BF255" s="337"/>
      <c r="BG255" s="465"/>
      <c r="BH255" s="425"/>
      <c r="BI255" s="424"/>
      <c r="BJ255" s="425"/>
      <c r="BK255" s="424"/>
      <c r="BL255" s="337"/>
      <c r="BM255" s="338"/>
      <c r="BN255" s="339"/>
      <c r="BO255" s="339"/>
      <c r="BP255" s="340"/>
      <c r="BQ255" s="338"/>
      <c r="BR255" s="466"/>
      <c r="BS255" s="461"/>
      <c r="BT255" s="466"/>
      <c r="BU255" s="59" t="s">
        <v>32</v>
      </c>
      <c r="BV255" s="461"/>
      <c r="BW255" s="466"/>
      <c r="BX255" s="461"/>
      <c r="BY255" s="462"/>
      <c r="BZ255" s="105"/>
      <c r="CA255" s="54"/>
      <c r="CB255" s="57"/>
    </row>
    <row r="256" spans="1:80" ht="17.100000000000001" customHeight="1" thickBot="1">
      <c r="B256" s="378"/>
      <c r="C256" s="379"/>
      <c r="D256" s="442" t="s">
        <v>42</v>
      </c>
      <c r="E256" s="443"/>
      <c r="F256" s="443"/>
      <c r="G256" s="443"/>
      <c r="H256" s="443"/>
      <c r="I256" s="443"/>
      <c r="J256" s="444"/>
      <c r="K256" s="445" t="str">
        <f>IF('様式第1、別紙1'!AH92="","",'様式第1、別紙1'!AH92)</f>
        <v/>
      </c>
      <c r="L256" s="446"/>
      <c r="M256" s="446"/>
      <c r="N256" s="446"/>
      <c r="O256" s="446"/>
      <c r="P256" s="446"/>
      <c r="Q256" s="446"/>
      <c r="R256" s="446"/>
      <c r="S256" s="446"/>
      <c r="T256" s="446"/>
      <c r="U256" s="446"/>
      <c r="V256" s="446"/>
      <c r="W256" s="446"/>
      <c r="X256" s="446"/>
      <c r="Y256" s="446"/>
      <c r="Z256" s="447"/>
      <c r="AA256" s="428"/>
      <c r="AB256" s="429"/>
      <c r="AC256" s="430"/>
      <c r="AD256" s="430"/>
      <c r="AE256" s="430"/>
      <c r="AF256" s="431"/>
      <c r="AG256" s="432"/>
      <c r="AH256" s="416"/>
      <c r="AI256" s="415"/>
      <c r="AJ256" s="416"/>
      <c r="AK256" s="415"/>
      <c r="AL256" s="417"/>
      <c r="AM256" s="418"/>
      <c r="AN256" s="419"/>
      <c r="AO256" s="419"/>
      <c r="AP256" s="420"/>
      <c r="AQ256" s="463"/>
      <c r="AR256" s="457"/>
      <c r="AS256" s="455"/>
      <c r="AT256" s="457"/>
      <c r="AU256" s="60" t="s">
        <v>32</v>
      </c>
      <c r="AV256" s="455"/>
      <c r="AW256" s="457"/>
      <c r="AX256" s="455"/>
      <c r="AY256" s="458"/>
      <c r="AZ256" s="108"/>
      <c r="BA256" s="428"/>
      <c r="BB256" s="429"/>
      <c r="BC256" s="459"/>
      <c r="BD256" s="459"/>
      <c r="BE256" s="459"/>
      <c r="BF256" s="460"/>
      <c r="BG256" s="432"/>
      <c r="BH256" s="416"/>
      <c r="BI256" s="415"/>
      <c r="BJ256" s="416"/>
      <c r="BK256" s="415"/>
      <c r="BL256" s="417"/>
      <c r="BM256" s="418"/>
      <c r="BN256" s="419"/>
      <c r="BO256" s="419"/>
      <c r="BP256" s="420"/>
      <c r="BQ256" s="463"/>
      <c r="BR256" s="457"/>
      <c r="BS256" s="455"/>
      <c r="BT256" s="457"/>
      <c r="BU256" s="60" t="s">
        <v>32</v>
      </c>
      <c r="BV256" s="455"/>
      <c r="BW256" s="457"/>
      <c r="BX256" s="455"/>
      <c r="BY256" s="456"/>
      <c r="BZ256" s="106"/>
      <c r="CA256" s="54"/>
      <c r="CB256" s="57"/>
    </row>
    <row r="257" spans="1:80" ht="17.100000000000001" customHeight="1" thickBot="1">
      <c r="A257" s="53"/>
      <c r="B257" s="374">
        <v>30</v>
      </c>
      <c r="C257" s="375"/>
      <c r="D257" s="380" t="s">
        <v>85</v>
      </c>
      <c r="E257" s="381"/>
      <c r="F257" s="381"/>
      <c r="G257" s="381"/>
      <c r="H257" s="381"/>
      <c r="I257" s="381"/>
      <c r="J257" s="382"/>
      <c r="K257" s="383" t="str">
        <f>IF('様式第1、別紙1'!H93="","",'様式第1、別紙1'!H93)</f>
        <v/>
      </c>
      <c r="L257" s="384"/>
      <c r="M257" s="384"/>
      <c r="N257" s="384"/>
      <c r="O257" s="384"/>
      <c r="P257" s="384"/>
      <c r="Q257" s="384"/>
      <c r="R257" s="384"/>
      <c r="S257" s="384"/>
      <c r="T257" s="384"/>
      <c r="U257" s="384"/>
      <c r="V257" s="384"/>
      <c r="W257" s="384"/>
      <c r="X257" s="384"/>
      <c r="Y257" s="384"/>
      <c r="Z257" s="385"/>
      <c r="AA257" s="386" t="s">
        <v>29</v>
      </c>
      <c r="AB257" s="387"/>
      <c r="AC257" s="387"/>
      <c r="AD257" s="387"/>
      <c r="AE257" s="387"/>
      <c r="AF257" s="388"/>
      <c r="AG257" s="389" t="s">
        <v>30</v>
      </c>
      <c r="AH257" s="390"/>
      <c r="AI257" s="390"/>
      <c r="AJ257" s="390"/>
      <c r="AK257" s="390"/>
      <c r="AL257" s="390"/>
      <c r="AM257" s="391" t="s">
        <v>31</v>
      </c>
      <c r="AN257" s="392"/>
      <c r="AO257" s="392"/>
      <c r="AP257" s="393"/>
      <c r="AQ257" s="412" t="s">
        <v>33</v>
      </c>
      <c r="AR257" s="413"/>
      <c r="AS257" s="413"/>
      <c r="AT257" s="413"/>
      <c r="AU257" s="413"/>
      <c r="AV257" s="413"/>
      <c r="AW257" s="413"/>
      <c r="AX257" s="413"/>
      <c r="AY257" s="414"/>
      <c r="AZ257" s="100" t="s">
        <v>64</v>
      </c>
      <c r="BA257" s="386" t="s">
        <v>29</v>
      </c>
      <c r="BB257" s="387"/>
      <c r="BC257" s="387"/>
      <c r="BD257" s="387"/>
      <c r="BE257" s="387"/>
      <c r="BF257" s="388"/>
      <c r="BG257" s="389" t="s">
        <v>30</v>
      </c>
      <c r="BH257" s="390"/>
      <c r="BI257" s="390"/>
      <c r="BJ257" s="390"/>
      <c r="BK257" s="390"/>
      <c r="BL257" s="390"/>
      <c r="BM257" s="391" t="s">
        <v>31</v>
      </c>
      <c r="BN257" s="392"/>
      <c r="BO257" s="392"/>
      <c r="BP257" s="393"/>
      <c r="BQ257" s="412" t="s">
        <v>33</v>
      </c>
      <c r="BR257" s="413"/>
      <c r="BS257" s="413"/>
      <c r="BT257" s="413"/>
      <c r="BU257" s="413"/>
      <c r="BV257" s="413"/>
      <c r="BW257" s="413"/>
      <c r="BX257" s="413"/>
      <c r="BY257" s="413"/>
      <c r="BZ257" s="80" t="s">
        <v>64</v>
      </c>
      <c r="CA257" s="54"/>
      <c r="CB257" s="57"/>
    </row>
    <row r="258" spans="1:80" ht="17.100000000000001" customHeight="1" thickTop="1">
      <c r="B258" s="376"/>
      <c r="C258" s="377"/>
      <c r="D258" s="353" t="s">
        <v>63</v>
      </c>
      <c r="E258" s="364"/>
      <c r="F258" s="364"/>
      <c r="G258" s="364"/>
      <c r="H258" s="364"/>
      <c r="I258" s="364"/>
      <c r="J258" s="365"/>
      <c r="K258" s="366" t="str">
        <f>IF('様式第1、別紙1'!L93="","",'様式第1、別紙1'!L93)</f>
        <v/>
      </c>
      <c r="L258" s="171"/>
      <c r="M258" s="171"/>
      <c r="N258" s="171"/>
      <c r="O258" s="171"/>
      <c r="P258" s="171"/>
      <c r="Q258" s="171"/>
      <c r="R258" s="171"/>
      <c r="S258" s="171"/>
      <c r="T258" s="171"/>
      <c r="U258" s="171"/>
      <c r="V258" s="171"/>
      <c r="W258" s="171"/>
      <c r="X258" s="171"/>
      <c r="Y258" s="171"/>
      <c r="Z258" s="367"/>
      <c r="AA258" s="368" t="s">
        <v>35</v>
      </c>
      <c r="AB258" s="369"/>
      <c r="AC258" s="369"/>
      <c r="AD258" s="369"/>
      <c r="AE258" s="369"/>
      <c r="AF258" s="370"/>
      <c r="AG258" s="371">
        <v>5</v>
      </c>
      <c r="AH258" s="372"/>
      <c r="AI258" s="373">
        <v>0</v>
      </c>
      <c r="AJ258" s="372"/>
      <c r="AK258" s="373">
        <v>0</v>
      </c>
      <c r="AL258" s="405"/>
      <c r="AM258" s="394" t="s">
        <v>34</v>
      </c>
      <c r="AN258" s="395"/>
      <c r="AO258" s="395"/>
      <c r="AP258" s="396"/>
      <c r="AQ258" s="397"/>
      <c r="AR258" s="398"/>
      <c r="AS258" s="399">
        <v>1</v>
      </c>
      <c r="AT258" s="398"/>
      <c r="AU258" s="58" t="s">
        <v>32</v>
      </c>
      <c r="AV258" s="399">
        <v>2</v>
      </c>
      <c r="AW258" s="398"/>
      <c r="AX258" s="399">
        <v>3</v>
      </c>
      <c r="AY258" s="400"/>
      <c r="AZ258" s="107" t="s">
        <v>86</v>
      </c>
      <c r="BA258" s="401"/>
      <c r="BB258" s="402"/>
      <c r="BC258" s="403"/>
      <c r="BD258" s="403"/>
      <c r="BE258" s="403"/>
      <c r="BF258" s="404"/>
      <c r="BG258" s="426"/>
      <c r="BH258" s="427"/>
      <c r="BI258" s="435"/>
      <c r="BJ258" s="427"/>
      <c r="BK258" s="435"/>
      <c r="BL258" s="436"/>
      <c r="BM258" s="361"/>
      <c r="BN258" s="362"/>
      <c r="BO258" s="362"/>
      <c r="BP258" s="363"/>
      <c r="BQ258" s="467"/>
      <c r="BR258" s="468"/>
      <c r="BS258" s="469"/>
      <c r="BT258" s="468"/>
      <c r="BU258" s="58" t="s">
        <v>32</v>
      </c>
      <c r="BV258" s="469"/>
      <c r="BW258" s="468"/>
      <c r="BX258" s="469"/>
      <c r="BY258" s="470"/>
      <c r="BZ258" s="104"/>
      <c r="CA258" s="54"/>
      <c r="CB258" s="57"/>
    </row>
    <row r="259" spans="1:80" ht="17.100000000000001" customHeight="1">
      <c r="B259" s="376"/>
      <c r="C259" s="377"/>
      <c r="D259" s="341" t="s">
        <v>634</v>
      </c>
      <c r="E259" s="342"/>
      <c r="F259" s="342"/>
      <c r="G259" s="342"/>
      <c r="H259" s="342"/>
      <c r="I259" s="342"/>
      <c r="J259" s="343"/>
      <c r="K259" s="347" t="str">
        <f>IF('様式第1、別紙1'!V93="","",'様式第1、別紙1'!V93)</f>
        <v/>
      </c>
      <c r="L259" s="348"/>
      <c r="M259" s="348"/>
      <c r="N259" s="348"/>
      <c r="O259" s="348"/>
      <c r="P259" s="348"/>
      <c r="Q259" s="348"/>
      <c r="R259" s="348"/>
      <c r="S259" s="348"/>
      <c r="T259" s="348"/>
      <c r="U259" s="348"/>
      <c r="V259" s="348"/>
      <c r="W259" s="348"/>
      <c r="X259" s="348"/>
      <c r="Y259" s="348"/>
      <c r="Z259" s="349"/>
      <c r="AA259" s="335"/>
      <c r="AB259" s="421"/>
      <c r="AC259" s="433"/>
      <c r="AD259" s="433"/>
      <c r="AE259" s="433"/>
      <c r="AF259" s="434"/>
      <c r="AG259" s="406"/>
      <c r="AH259" s="407"/>
      <c r="AI259" s="408"/>
      <c r="AJ259" s="407"/>
      <c r="AK259" s="408"/>
      <c r="AL259" s="409"/>
      <c r="AM259" s="338"/>
      <c r="AN259" s="339"/>
      <c r="AO259" s="339"/>
      <c r="AP259" s="340"/>
      <c r="AQ259" s="410"/>
      <c r="AR259" s="411"/>
      <c r="AS259" s="440"/>
      <c r="AT259" s="411"/>
      <c r="AU259" s="59" t="s">
        <v>32</v>
      </c>
      <c r="AV259" s="440"/>
      <c r="AW259" s="411"/>
      <c r="AX259" s="440"/>
      <c r="AY259" s="441"/>
      <c r="AZ259" s="108"/>
      <c r="BA259" s="335"/>
      <c r="BB259" s="421"/>
      <c r="BC259" s="422"/>
      <c r="BD259" s="422"/>
      <c r="BE259" s="422"/>
      <c r="BF259" s="423"/>
      <c r="BG259" s="406"/>
      <c r="BH259" s="407"/>
      <c r="BI259" s="408"/>
      <c r="BJ259" s="407"/>
      <c r="BK259" s="408"/>
      <c r="BL259" s="409"/>
      <c r="BM259" s="338"/>
      <c r="BN259" s="339"/>
      <c r="BO259" s="339"/>
      <c r="BP259" s="340"/>
      <c r="BQ259" s="410"/>
      <c r="BR259" s="411"/>
      <c r="BS259" s="440"/>
      <c r="BT259" s="411"/>
      <c r="BU259" s="59" t="s">
        <v>32</v>
      </c>
      <c r="BV259" s="440"/>
      <c r="BW259" s="411"/>
      <c r="BX259" s="440"/>
      <c r="BY259" s="464"/>
      <c r="BZ259" s="105"/>
      <c r="CA259" s="54"/>
      <c r="CB259" s="57"/>
    </row>
    <row r="260" spans="1:80" ht="17.100000000000001" customHeight="1">
      <c r="B260" s="376"/>
      <c r="C260" s="377"/>
      <c r="D260" s="344"/>
      <c r="E260" s="345"/>
      <c r="F260" s="345"/>
      <c r="G260" s="345"/>
      <c r="H260" s="345"/>
      <c r="I260" s="345"/>
      <c r="J260" s="346"/>
      <c r="K260" s="350"/>
      <c r="L260" s="351"/>
      <c r="M260" s="351"/>
      <c r="N260" s="351"/>
      <c r="O260" s="351"/>
      <c r="P260" s="351"/>
      <c r="Q260" s="351"/>
      <c r="R260" s="351"/>
      <c r="S260" s="351"/>
      <c r="T260" s="351"/>
      <c r="U260" s="351"/>
      <c r="V260" s="351"/>
      <c r="W260" s="351"/>
      <c r="X260" s="351"/>
      <c r="Y260" s="351"/>
      <c r="Z260" s="352"/>
      <c r="AA260" s="335"/>
      <c r="AB260" s="421"/>
      <c r="AC260" s="433"/>
      <c r="AD260" s="433"/>
      <c r="AE260" s="433"/>
      <c r="AF260" s="434"/>
      <c r="AG260" s="406"/>
      <c r="AH260" s="407"/>
      <c r="AI260" s="408"/>
      <c r="AJ260" s="407"/>
      <c r="AK260" s="408"/>
      <c r="AL260" s="409"/>
      <c r="AM260" s="338"/>
      <c r="AN260" s="339"/>
      <c r="AO260" s="339"/>
      <c r="AP260" s="340"/>
      <c r="AQ260" s="410"/>
      <c r="AR260" s="411"/>
      <c r="AS260" s="440"/>
      <c r="AT260" s="411"/>
      <c r="AU260" s="59" t="s">
        <v>32</v>
      </c>
      <c r="AV260" s="440"/>
      <c r="AW260" s="411"/>
      <c r="AX260" s="440"/>
      <c r="AY260" s="441"/>
      <c r="AZ260" s="108"/>
      <c r="BA260" s="335"/>
      <c r="BB260" s="421"/>
      <c r="BC260" s="422"/>
      <c r="BD260" s="422"/>
      <c r="BE260" s="422"/>
      <c r="BF260" s="423"/>
      <c r="BG260" s="406"/>
      <c r="BH260" s="407"/>
      <c r="BI260" s="408"/>
      <c r="BJ260" s="407"/>
      <c r="BK260" s="408"/>
      <c r="BL260" s="409"/>
      <c r="BM260" s="338"/>
      <c r="BN260" s="339"/>
      <c r="BO260" s="339"/>
      <c r="BP260" s="340"/>
      <c r="BQ260" s="410"/>
      <c r="BR260" s="411"/>
      <c r="BS260" s="440"/>
      <c r="BT260" s="411"/>
      <c r="BU260" s="59" t="s">
        <v>32</v>
      </c>
      <c r="BV260" s="440"/>
      <c r="BW260" s="411"/>
      <c r="BX260" s="440"/>
      <c r="BY260" s="464"/>
      <c r="BZ260" s="105"/>
      <c r="CA260" s="54"/>
      <c r="CB260" s="57"/>
    </row>
    <row r="261" spans="1:80" ht="17.100000000000001" customHeight="1">
      <c r="B261" s="376"/>
      <c r="C261" s="377"/>
      <c r="D261" s="353" t="s">
        <v>90</v>
      </c>
      <c r="E261" s="354"/>
      <c r="F261" s="354"/>
      <c r="G261" s="354"/>
      <c r="H261" s="354"/>
      <c r="I261" s="354"/>
      <c r="J261" s="355"/>
      <c r="K261" s="356" t="str">
        <f>IF('様式第1、別紙1'!Y93="","",'様式第1、別紙1'!Y93)</f>
        <v/>
      </c>
      <c r="L261" s="357"/>
      <c r="M261" s="357"/>
      <c r="N261" s="357"/>
      <c r="O261" s="357"/>
      <c r="P261" s="357"/>
      <c r="Q261" s="357"/>
      <c r="R261" s="357"/>
      <c r="S261" s="357"/>
      <c r="T261" s="357"/>
      <c r="U261" s="357"/>
      <c r="V261" s="357"/>
      <c r="W261" s="357"/>
      <c r="X261" s="357"/>
      <c r="Y261" s="357"/>
      <c r="Z261" s="358"/>
      <c r="AA261" s="335"/>
      <c r="AB261" s="421"/>
      <c r="AC261" s="433"/>
      <c r="AD261" s="433"/>
      <c r="AE261" s="433"/>
      <c r="AF261" s="434"/>
      <c r="AG261" s="406"/>
      <c r="AH261" s="407"/>
      <c r="AI261" s="408"/>
      <c r="AJ261" s="407"/>
      <c r="AK261" s="408"/>
      <c r="AL261" s="409"/>
      <c r="AM261" s="338"/>
      <c r="AN261" s="339"/>
      <c r="AO261" s="339"/>
      <c r="AP261" s="340"/>
      <c r="AQ261" s="410"/>
      <c r="AR261" s="411"/>
      <c r="AS261" s="440"/>
      <c r="AT261" s="411"/>
      <c r="AU261" s="59" t="s">
        <v>32</v>
      </c>
      <c r="AV261" s="440"/>
      <c r="AW261" s="411"/>
      <c r="AX261" s="440"/>
      <c r="AY261" s="441"/>
      <c r="AZ261" s="108"/>
      <c r="BA261" s="335"/>
      <c r="BB261" s="421"/>
      <c r="BC261" s="422"/>
      <c r="BD261" s="422"/>
      <c r="BE261" s="422"/>
      <c r="BF261" s="423"/>
      <c r="BG261" s="406"/>
      <c r="BH261" s="407"/>
      <c r="BI261" s="408"/>
      <c r="BJ261" s="407"/>
      <c r="BK261" s="408"/>
      <c r="BL261" s="409"/>
      <c r="BM261" s="338"/>
      <c r="BN261" s="339"/>
      <c r="BO261" s="339"/>
      <c r="BP261" s="340"/>
      <c r="BQ261" s="410"/>
      <c r="BR261" s="411"/>
      <c r="BS261" s="440"/>
      <c r="BT261" s="411"/>
      <c r="BU261" s="59" t="s">
        <v>32</v>
      </c>
      <c r="BV261" s="440"/>
      <c r="BW261" s="411"/>
      <c r="BX261" s="440"/>
      <c r="BY261" s="464"/>
      <c r="BZ261" s="105"/>
      <c r="CA261" s="54"/>
      <c r="CB261" s="57"/>
    </row>
    <row r="262" spans="1:80" ht="17.100000000000001" customHeight="1">
      <c r="B262" s="376"/>
      <c r="C262" s="377"/>
      <c r="D262" s="353" t="s">
        <v>91</v>
      </c>
      <c r="E262" s="354"/>
      <c r="F262" s="354"/>
      <c r="G262" s="354"/>
      <c r="H262" s="354"/>
      <c r="I262" s="354"/>
      <c r="J262" s="355"/>
      <c r="K262" s="329" t="str">
        <f>IF('様式第1、別紙1'!AB93="","",'様式第1、別紙1'!AB93)</f>
        <v/>
      </c>
      <c r="L262" s="330"/>
      <c r="M262" s="330"/>
      <c r="N262" s="330"/>
      <c r="O262" s="330"/>
      <c r="P262" s="330"/>
      <c r="Q262" s="330"/>
      <c r="R262" s="330"/>
      <c r="S262" s="330"/>
      <c r="T262" s="330"/>
      <c r="U262" s="330"/>
      <c r="V262" s="330"/>
      <c r="W262" s="330"/>
      <c r="X262" s="330"/>
      <c r="Y262" s="330"/>
      <c r="Z262" s="331"/>
      <c r="AA262" s="335"/>
      <c r="AB262" s="421"/>
      <c r="AC262" s="433"/>
      <c r="AD262" s="433"/>
      <c r="AE262" s="433"/>
      <c r="AF262" s="434"/>
      <c r="AG262" s="406"/>
      <c r="AH262" s="407"/>
      <c r="AI262" s="408"/>
      <c r="AJ262" s="407"/>
      <c r="AK262" s="408"/>
      <c r="AL262" s="409"/>
      <c r="AM262" s="338"/>
      <c r="AN262" s="339"/>
      <c r="AO262" s="339"/>
      <c r="AP262" s="340"/>
      <c r="AQ262" s="410"/>
      <c r="AR262" s="411"/>
      <c r="AS262" s="440"/>
      <c r="AT262" s="411"/>
      <c r="AU262" s="59" t="s">
        <v>32</v>
      </c>
      <c r="AV262" s="440"/>
      <c r="AW262" s="411"/>
      <c r="AX262" s="440"/>
      <c r="AY262" s="441"/>
      <c r="AZ262" s="108"/>
      <c r="BA262" s="335"/>
      <c r="BB262" s="421"/>
      <c r="BC262" s="422"/>
      <c r="BD262" s="422"/>
      <c r="BE262" s="422"/>
      <c r="BF262" s="423"/>
      <c r="BG262" s="406"/>
      <c r="BH262" s="407"/>
      <c r="BI262" s="408"/>
      <c r="BJ262" s="407"/>
      <c r="BK262" s="408"/>
      <c r="BL262" s="409"/>
      <c r="BM262" s="338"/>
      <c r="BN262" s="339"/>
      <c r="BO262" s="339"/>
      <c r="BP262" s="340"/>
      <c r="BQ262" s="410"/>
      <c r="BR262" s="411"/>
      <c r="BS262" s="440"/>
      <c r="BT262" s="411"/>
      <c r="BU262" s="59" t="s">
        <v>32</v>
      </c>
      <c r="BV262" s="440"/>
      <c r="BW262" s="411"/>
      <c r="BX262" s="440"/>
      <c r="BY262" s="464"/>
      <c r="BZ262" s="105"/>
      <c r="CA262" s="54"/>
      <c r="CB262" s="57"/>
    </row>
    <row r="263" spans="1:80" ht="17.100000000000001" customHeight="1">
      <c r="B263" s="376"/>
      <c r="C263" s="377"/>
      <c r="D263" s="353" t="s">
        <v>41</v>
      </c>
      <c r="E263" s="354"/>
      <c r="F263" s="354"/>
      <c r="G263" s="354"/>
      <c r="H263" s="354"/>
      <c r="I263" s="354"/>
      <c r="J263" s="355"/>
      <c r="K263" s="332" t="str">
        <f>IF('様式第1、別紙1'!AE93="","",'様式第1、別紙1'!AE93)</f>
        <v/>
      </c>
      <c r="L263" s="333"/>
      <c r="M263" s="333"/>
      <c r="N263" s="333"/>
      <c r="O263" s="333"/>
      <c r="P263" s="333"/>
      <c r="Q263" s="333"/>
      <c r="R263" s="333"/>
      <c r="S263" s="333"/>
      <c r="T263" s="333"/>
      <c r="U263" s="333"/>
      <c r="V263" s="333"/>
      <c r="W263" s="333"/>
      <c r="X263" s="333"/>
      <c r="Y263" s="333"/>
      <c r="Z263" s="334"/>
      <c r="AA263" s="335"/>
      <c r="AB263" s="336"/>
      <c r="AC263" s="336"/>
      <c r="AD263" s="336"/>
      <c r="AE263" s="336"/>
      <c r="AF263" s="337"/>
      <c r="AG263" s="465"/>
      <c r="AH263" s="425"/>
      <c r="AI263" s="424"/>
      <c r="AJ263" s="425"/>
      <c r="AK263" s="424"/>
      <c r="AL263" s="337"/>
      <c r="AM263" s="338"/>
      <c r="AN263" s="339"/>
      <c r="AO263" s="339"/>
      <c r="AP263" s="340"/>
      <c r="AQ263" s="338"/>
      <c r="AR263" s="466"/>
      <c r="AS263" s="461"/>
      <c r="AT263" s="466"/>
      <c r="AU263" s="59" t="s">
        <v>32</v>
      </c>
      <c r="AV263" s="461"/>
      <c r="AW263" s="466"/>
      <c r="AX263" s="461"/>
      <c r="AY263" s="462"/>
      <c r="AZ263" s="108"/>
      <c r="BA263" s="335"/>
      <c r="BB263" s="336"/>
      <c r="BC263" s="336"/>
      <c r="BD263" s="336"/>
      <c r="BE263" s="336"/>
      <c r="BF263" s="337"/>
      <c r="BG263" s="465"/>
      <c r="BH263" s="425"/>
      <c r="BI263" s="424"/>
      <c r="BJ263" s="425"/>
      <c r="BK263" s="424"/>
      <c r="BL263" s="337"/>
      <c r="BM263" s="338"/>
      <c r="BN263" s="339"/>
      <c r="BO263" s="339"/>
      <c r="BP263" s="340"/>
      <c r="BQ263" s="338"/>
      <c r="BR263" s="466"/>
      <c r="BS263" s="461"/>
      <c r="BT263" s="466"/>
      <c r="BU263" s="59" t="s">
        <v>32</v>
      </c>
      <c r="BV263" s="461"/>
      <c r="BW263" s="466"/>
      <c r="BX263" s="461"/>
      <c r="BY263" s="462"/>
      <c r="BZ263" s="105"/>
      <c r="CA263" s="54"/>
      <c r="CB263" s="57"/>
    </row>
    <row r="264" spans="1:80" ht="17.100000000000001" customHeight="1" thickBot="1">
      <c r="B264" s="378"/>
      <c r="C264" s="379"/>
      <c r="D264" s="442" t="s">
        <v>42</v>
      </c>
      <c r="E264" s="443"/>
      <c r="F264" s="443"/>
      <c r="G264" s="443"/>
      <c r="H264" s="443"/>
      <c r="I264" s="443"/>
      <c r="J264" s="444"/>
      <c r="K264" s="445" t="str">
        <f>IF('様式第1、別紙1'!AH93="","",'様式第1、別紙1'!AH93)</f>
        <v/>
      </c>
      <c r="L264" s="446"/>
      <c r="M264" s="446"/>
      <c r="N264" s="446"/>
      <c r="O264" s="446"/>
      <c r="P264" s="446"/>
      <c r="Q264" s="446"/>
      <c r="R264" s="446"/>
      <c r="S264" s="446"/>
      <c r="T264" s="446"/>
      <c r="U264" s="446"/>
      <c r="V264" s="446"/>
      <c r="W264" s="446"/>
      <c r="X264" s="446"/>
      <c r="Y264" s="446"/>
      <c r="Z264" s="447"/>
      <c r="AA264" s="428"/>
      <c r="AB264" s="429"/>
      <c r="AC264" s="430"/>
      <c r="AD264" s="430"/>
      <c r="AE264" s="430"/>
      <c r="AF264" s="431"/>
      <c r="AG264" s="432"/>
      <c r="AH264" s="416"/>
      <c r="AI264" s="415"/>
      <c r="AJ264" s="416"/>
      <c r="AK264" s="415"/>
      <c r="AL264" s="417"/>
      <c r="AM264" s="418"/>
      <c r="AN264" s="419"/>
      <c r="AO264" s="419"/>
      <c r="AP264" s="420"/>
      <c r="AQ264" s="463"/>
      <c r="AR264" s="457"/>
      <c r="AS264" s="455"/>
      <c r="AT264" s="457"/>
      <c r="AU264" s="60" t="s">
        <v>32</v>
      </c>
      <c r="AV264" s="455"/>
      <c r="AW264" s="457"/>
      <c r="AX264" s="455"/>
      <c r="AY264" s="458"/>
      <c r="AZ264" s="109"/>
      <c r="BA264" s="428"/>
      <c r="BB264" s="429"/>
      <c r="BC264" s="459"/>
      <c r="BD264" s="459"/>
      <c r="BE264" s="459"/>
      <c r="BF264" s="460"/>
      <c r="BG264" s="432"/>
      <c r="BH264" s="416"/>
      <c r="BI264" s="415"/>
      <c r="BJ264" s="416"/>
      <c r="BK264" s="415"/>
      <c r="BL264" s="417"/>
      <c r="BM264" s="418"/>
      <c r="BN264" s="419"/>
      <c r="BO264" s="419"/>
      <c r="BP264" s="420"/>
      <c r="BQ264" s="463"/>
      <c r="BR264" s="457"/>
      <c r="BS264" s="455"/>
      <c r="BT264" s="457"/>
      <c r="BU264" s="60" t="s">
        <v>32</v>
      </c>
      <c r="BV264" s="455"/>
      <c r="BW264" s="457"/>
      <c r="BX264" s="455"/>
      <c r="BY264" s="456"/>
      <c r="BZ264" s="106"/>
      <c r="CA264" s="54"/>
      <c r="CB264" s="57"/>
    </row>
    <row r="265" spans="1:80" ht="17.100000000000001" customHeight="1">
      <c r="B265" s="61"/>
      <c r="C265" s="61"/>
      <c r="D265" s="62"/>
      <c r="E265" s="63"/>
      <c r="F265" s="63"/>
      <c r="G265" s="63"/>
      <c r="H265" s="63"/>
      <c r="I265" s="63"/>
      <c r="J265" s="63"/>
      <c r="K265" s="64"/>
      <c r="L265" s="65"/>
      <c r="M265" s="65"/>
      <c r="N265" s="65"/>
      <c r="O265" s="65"/>
      <c r="P265" s="65"/>
      <c r="Q265" s="65"/>
      <c r="R265" s="65"/>
      <c r="S265" s="65"/>
      <c r="T265" s="65"/>
      <c r="U265" s="65"/>
      <c r="V265" s="65"/>
      <c r="W265" s="65"/>
      <c r="X265" s="65"/>
      <c r="Y265" s="65"/>
      <c r="Z265" s="83"/>
      <c r="AA265" s="83"/>
      <c r="AB265" s="83"/>
      <c r="AC265" s="83"/>
      <c r="AD265" s="83"/>
      <c r="AE265" s="83"/>
      <c r="AF265" s="83"/>
      <c r="AG265" s="83"/>
      <c r="AH265" s="83"/>
      <c r="AI265" s="83"/>
      <c r="AJ265" s="83"/>
      <c r="AK265" s="83"/>
      <c r="AL265" s="83"/>
      <c r="AM265" s="83"/>
      <c r="AN265" s="83"/>
      <c r="AO265" s="83"/>
      <c r="AP265" s="83"/>
      <c r="AQ265" s="83"/>
      <c r="AR265" s="83"/>
      <c r="AS265" s="83"/>
      <c r="AT265" s="83"/>
      <c r="AU265" s="83"/>
      <c r="AV265" s="83"/>
      <c r="AW265" s="83"/>
      <c r="AX265" s="83"/>
      <c r="AY265" s="83"/>
      <c r="AZ265" s="83"/>
      <c r="BA265" s="83"/>
      <c r="BB265" s="83"/>
      <c r="BC265" s="83"/>
      <c r="BD265" s="83"/>
      <c r="BE265" s="83"/>
      <c r="BF265" s="83"/>
      <c r="BG265" s="83"/>
      <c r="BH265" s="83"/>
      <c r="BI265" s="83"/>
      <c r="BJ265" s="83"/>
      <c r="BK265" s="83"/>
      <c r="BL265" s="83"/>
      <c r="BM265" s="83"/>
      <c r="BN265" s="83"/>
      <c r="BO265" s="83"/>
      <c r="BP265" s="83"/>
      <c r="BQ265" s="83"/>
      <c r="BR265" s="83"/>
      <c r="BS265" s="83"/>
      <c r="BT265" s="83"/>
      <c r="BU265" s="83"/>
      <c r="BV265" s="83"/>
      <c r="BW265" s="83"/>
      <c r="BX265" s="83"/>
      <c r="BY265" s="83"/>
      <c r="BZ265" s="83"/>
      <c r="CA265" s="54"/>
      <c r="CB265" s="57"/>
    </row>
    <row r="266" spans="1:80" ht="21" customHeight="1" thickBot="1">
      <c r="B266" s="359" t="str">
        <f>IF('様式第1、別紙1'!$A$1="","",'様式第1、別紙1'!$A$1)</f>
        <v/>
      </c>
      <c r="C266" s="359"/>
      <c r="D266" s="359"/>
      <c r="E266" s="359"/>
      <c r="F266" s="359"/>
      <c r="G266" s="359"/>
      <c r="H266" s="359"/>
      <c r="I266" s="359"/>
      <c r="J266" s="359"/>
      <c r="K266" s="360" t="s">
        <v>72</v>
      </c>
      <c r="L266" s="360"/>
      <c r="M266" s="360"/>
      <c r="N266" s="91"/>
      <c r="O266" s="91"/>
      <c r="P266" s="91"/>
      <c r="Q266" s="91"/>
      <c r="R266" s="91"/>
      <c r="S266" s="91"/>
      <c r="T266" s="91"/>
      <c r="U266" s="91"/>
      <c r="V266" s="91"/>
      <c r="W266" s="91"/>
      <c r="X266" s="91"/>
      <c r="Y266" s="91"/>
      <c r="Z266" s="91"/>
      <c r="AA266" s="91"/>
      <c r="AB266" s="91"/>
      <c r="AC266" s="91"/>
      <c r="AD266" s="91"/>
      <c r="AE266" s="91" t="s">
        <v>387</v>
      </c>
      <c r="AF266" s="91"/>
      <c r="AG266" s="91"/>
      <c r="AH266" s="91"/>
      <c r="AI266" s="91"/>
      <c r="AJ266" s="91"/>
      <c r="AK266" s="91"/>
      <c r="AL266" s="91"/>
      <c r="AM266" s="91"/>
      <c r="AN266" s="91"/>
      <c r="AO266" s="91"/>
      <c r="AP266" s="91"/>
      <c r="AQ266" s="91"/>
      <c r="AR266" s="91"/>
      <c r="AS266" s="91"/>
      <c r="AT266" s="91"/>
      <c r="AU266" s="91"/>
      <c r="AV266" s="91"/>
      <c r="AW266" s="91"/>
      <c r="AX266" s="91"/>
      <c r="AY266" s="91"/>
      <c r="AZ266" s="91"/>
      <c r="BA266" s="91"/>
      <c r="BB266" s="91"/>
      <c r="BC266" s="91"/>
      <c r="BD266" s="91"/>
      <c r="BE266" s="91"/>
      <c r="BF266" s="91"/>
      <c r="BG266" s="91"/>
      <c r="BH266" s="91"/>
      <c r="BI266" s="91"/>
      <c r="BJ266" s="91"/>
      <c r="BK266" s="91"/>
      <c r="BL266" s="91"/>
      <c r="BM266" s="91"/>
      <c r="BN266" s="91"/>
      <c r="BO266" s="91"/>
      <c r="BP266" s="92"/>
      <c r="BQ266" s="92"/>
      <c r="BR266" s="92"/>
      <c r="BS266" s="92"/>
      <c r="BT266" s="92"/>
      <c r="BU266" s="92"/>
      <c r="BV266" s="92"/>
      <c r="BW266" s="92"/>
      <c r="BX266" s="92"/>
      <c r="BY266" s="92"/>
      <c r="BZ266" s="99"/>
      <c r="CA266" s="54"/>
    </row>
    <row r="267" spans="1:80" ht="21" customHeight="1" thickBot="1">
      <c r="B267" s="448" t="s">
        <v>26</v>
      </c>
      <c r="C267" s="449"/>
      <c r="D267" s="449"/>
      <c r="E267" s="449"/>
      <c r="F267" s="449"/>
      <c r="G267" s="449"/>
      <c r="H267" s="449"/>
      <c r="I267" s="449"/>
      <c r="J267" s="449"/>
      <c r="K267" s="449"/>
      <c r="L267" s="450" t="str">
        <f>IF('様式第1、別紙1'!$M$15="","",'様式第1、別紙1'!$M$15)</f>
        <v/>
      </c>
      <c r="M267" s="451"/>
      <c r="N267" s="451"/>
      <c r="O267" s="451"/>
      <c r="P267" s="451"/>
      <c r="Q267" s="451"/>
      <c r="R267" s="451"/>
      <c r="S267" s="451"/>
      <c r="T267" s="451"/>
      <c r="U267" s="451"/>
      <c r="V267" s="55"/>
      <c r="W267" s="54"/>
      <c r="X267" s="54"/>
      <c r="Y267" s="452" t="s">
        <v>65</v>
      </c>
      <c r="Z267" s="453"/>
      <c r="AA267" s="453"/>
      <c r="AB267" s="453"/>
      <c r="AC267" s="453"/>
      <c r="AD267" s="453"/>
      <c r="AE267" s="453"/>
      <c r="AF267" s="453"/>
      <c r="AG267" s="454"/>
      <c r="AH267" s="471" t="str">
        <f>IF(COUNTA('様式第1、別紙1'!L64:U103)=0,"",COUNTA('様式第1、別紙1'!L64:U103))</f>
        <v/>
      </c>
      <c r="AI267" s="472"/>
      <c r="AJ267" s="472"/>
      <c r="AK267" s="472"/>
      <c r="AL267" s="472"/>
      <c r="AM267" s="472"/>
      <c r="AN267" s="472"/>
      <c r="AO267" s="472"/>
      <c r="AP267" s="473"/>
      <c r="AQ267" s="474" t="s">
        <v>40</v>
      </c>
      <c r="AR267" s="453"/>
      <c r="AS267" s="453"/>
      <c r="AT267" s="453"/>
      <c r="AU267" s="453"/>
      <c r="AV267" s="453"/>
      <c r="AW267" s="453"/>
      <c r="AX267" s="453"/>
      <c r="AY267" s="454"/>
      <c r="AZ267"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267" s="438"/>
      <c r="BB267" s="438"/>
      <c r="BC267" s="438"/>
      <c r="BD267" s="438"/>
      <c r="BE267" s="438"/>
      <c r="BF267" s="438"/>
      <c r="BG267" s="438"/>
      <c r="BH267" s="438"/>
      <c r="BI267" s="439"/>
      <c r="BJ267" s="475" t="s">
        <v>44</v>
      </c>
      <c r="BK267" s="453"/>
      <c r="BL267" s="453"/>
      <c r="BM267" s="453"/>
      <c r="BN267" s="453"/>
      <c r="BO267" s="453"/>
      <c r="BP267" s="453"/>
      <c r="BQ267" s="454"/>
      <c r="BR267"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267" s="477"/>
      <c r="BT267" s="477"/>
      <c r="BU267" s="477"/>
      <c r="BV267" s="477"/>
      <c r="BW267" s="477"/>
      <c r="BX267" s="477"/>
      <c r="BY267" s="478"/>
      <c r="BZ267" s="76"/>
    </row>
    <row r="268" spans="1:80" ht="21" customHeight="1" thickBot="1">
      <c r="B268" s="94"/>
      <c r="C268" s="79"/>
      <c r="D268" s="79"/>
      <c r="E268" s="79"/>
      <c r="F268" s="57"/>
      <c r="G268" s="57"/>
      <c r="H268" s="57"/>
      <c r="I268" s="57"/>
      <c r="J268" s="57"/>
      <c r="K268" s="57"/>
      <c r="L268" s="57"/>
      <c r="M268" s="57"/>
      <c r="N268" s="57"/>
      <c r="O268" s="57"/>
      <c r="P268" s="57"/>
      <c r="Q268" s="57"/>
      <c r="R268" s="57"/>
      <c r="S268" s="57"/>
      <c r="T268" s="57"/>
      <c r="U268" s="57"/>
      <c r="V268" s="57"/>
      <c r="W268" s="57"/>
      <c r="X268" s="57"/>
      <c r="Y268" s="57"/>
      <c r="Z268" s="57"/>
      <c r="AA268" s="69" t="s">
        <v>66</v>
      </c>
      <c r="AB268" s="57"/>
      <c r="AC268" s="57"/>
      <c r="AD268" s="57"/>
      <c r="AE268" s="57"/>
      <c r="AF268" s="57"/>
      <c r="AG268" s="57"/>
      <c r="AH268" s="57"/>
      <c r="AI268" s="57"/>
      <c r="AJ268" s="57"/>
      <c r="AK268" s="57"/>
      <c r="AL268" s="57"/>
      <c r="AM268" s="57"/>
      <c r="AN268" s="57"/>
      <c r="AO268" s="57"/>
      <c r="AP268" s="57"/>
      <c r="AQ268" s="57"/>
      <c r="AR268" s="57"/>
      <c r="AS268" s="57"/>
      <c r="AT268" s="57"/>
      <c r="AU268" s="57"/>
      <c r="AV268" s="57"/>
      <c r="AW268" s="57"/>
      <c r="AX268" s="57"/>
      <c r="AY268" s="57"/>
      <c r="AZ268" s="57"/>
      <c r="BA268" s="57"/>
      <c r="BB268" s="57"/>
      <c r="BC268" s="57"/>
      <c r="BD268" s="57"/>
      <c r="BE268" s="57"/>
      <c r="BF268" s="57"/>
      <c r="BG268" s="57"/>
      <c r="BH268" s="57"/>
      <c r="BI268" s="57"/>
      <c r="BJ268" s="57"/>
      <c r="BK268" s="57"/>
      <c r="BL268" s="57"/>
      <c r="BM268" s="57"/>
      <c r="BN268" s="57"/>
      <c r="BO268" s="57"/>
      <c r="BP268" s="57"/>
      <c r="BQ268" s="57"/>
      <c r="BR268" s="57"/>
      <c r="BS268" s="57"/>
      <c r="BT268" s="57"/>
      <c r="BU268" s="57"/>
      <c r="BV268" s="57"/>
      <c r="BW268" s="57"/>
      <c r="BX268" s="57"/>
      <c r="BY268" s="57"/>
      <c r="BZ268" s="57"/>
    </row>
    <row r="269" spans="1:80" ht="17.100000000000001" customHeight="1" thickBot="1">
      <c r="A269" s="53"/>
      <c r="B269" s="374">
        <v>31</v>
      </c>
      <c r="C269" s="375"/>
      <c r="D269" s="380" t="s">
        <v>85</v>
      </c>
      <c r="E269" s="381"/>
      <c r="F269" s="381"/>
      <c r="G269" s="381"/>
      <c r="H269" s="381"/>
      <c r="I269" s="381"/>
      <c r="J269" s="382"/>
      <c r="K269" s="383" t="str">
        <f>IF('様式第1、別紙1'!H94="","",'様式第1、別紙1'!H94)</f>
        <v/>
      </c>
      <c r="L269" s="384"/>
      <c r="M269" s="384"/>
      <c r="N269" s="384"/>
      <c r="O269" s="384"/>
      <c r="P269" s="384"/>
      <c r="Q269" s="384"/>
      <c r="R269" s="384"/>
      <c r="S269" s="384"/>
      <c r="T269" s="384"/>
      <c r="U269" s="384"/>
      <c r="V269" s="384"/>
      <c r="W269" s="384"/>
      <c r="X269" s="384"/>
      <c r="Y269" s="384"/>
      <c r="Z269" s="385"/>
      <c r="AA269" s="386" t="s">
        <v>29</v>
      </c>
      <c r="AB269" s="387"/>
      <c r="AC269" s="387"/>
      <c r="AD269" s="387"/>
      <c r="AE269" s="387"/>
      <c r="AF269" s="388"/>
      <c r="AG269" s="389" t="s">
        <v>30</v>
      </c>
      <c r="AH269" s="390"/>
      <c r="AI269" s="390"/>
      <c r="AJ269" s="390"/>
      <c r="AK269" s="390"/>
      <c r="AL269" s="390"/>
      <c r="AM269" s="391" t="s">
        <v>31</v>
      </c>
      <c r="AN269" s="392"/>
      <c r="AO269" s="392"/>
      <c r="AP269" s="393"/>
      <c r="AQ269" s="412" t="s">
        <v>33</v>
      </c>
      <c r="AR269" s="413"/>
      <c r="AS269" s="413"/>
      <c r="AT269" s="413"/>
      <c r="AU269" s="413"/>
      <c r="AV269" s="413"/>
      <c r="AW269" s="413"/>
      <c r="AX269" s="413"/>
      <c r="AY269" s="414"/>
      <c r="AZ269" s="100" t="s">
        <v>64</v>
      </c>
      <c r="BA269" s="386" t="s">
        <v>29</v>
      </c>
      <c r="BB269" s="387"/>
      <c r="BC269" s="387"/>
      <c r="BD269" s="387"/>
      <c r="BE269" s="387"/>
      <c r="BF269" s="388"/>
      <c r="BG269" s="389" t="s">
        <v>30</v>
      </c>
      <c r="BH269" s="390"/>
      <c r="BI269" s="390"/>
      <c r="BJ269" s="390"/>
      <c r="BK269" s="390"/>
      <c r="BL269" s="390"/>
      <c r="BM269" s="391" t="s">
        <v>31</v>
      </c>
      <c r="BN269" s="392"/>
      <c r="BO269" s="392"/>
      <c r="BP269" s="393"/>
      <c r="BQ269" s="412" t="s">
        <v>33</v>
      </c>
      <c r="BR269" s="413"/>
      <c r="BS269" s="413"/>
      <c r="BT269" s="413"/>
      <c r="BU269" s="413"/>
      <c r="BV269" s="413"/>
      <c r="BW269" s="413"/>
      <c r="BX269" s="413"/>
      <c r="BY269" s="413"/>
      <c r="BZ269" s="80" t="s">
        <v>64</v>
      </c>
      <c r="CA269" s="54"/>
      <c r="CB269" s="57"/>
    </row>
    <row r="270" spans="1:80" ht="17.100000000000001" customHeight="1" thickTop="1">
      <c r="B270" s="376"/>
      <c r="C270" s="377"/>
      <c r="D270" s="353" t="s">
        <v>63</v>
      </c>
      <c r="E270" s="364"/>
      <c r="F270" s="364"/>
      <c r="G270" s="364"/>
      <c r="H270" s="364"/>
      <c r="I270" s="364"/>
      <c r="J270" s="365"/>
      <c r="K270" s="366" t="str">
        <f>IF('様式第1、別紙1'!L94="","",'様式第1、別紙1'!L94)</f>
        <v/>
      </c>
      <c r="L270" s="171"/>
      <c r="M270" s="171"/>
      <c r="N270" s="171"/>
      <c r="O270" s="171"/>
      <c r="P270" s="171"/>
      <c r="Q270" s="171"/>
      <c r="R270" s="171"/>
      <c r="S270" s="171"/>
      <c r="T270" s="171"/>
      <c r="U270" s="171"/>
      <c r="V270" s="171"/>
      <c r="W270" s="171"/>
      <c r="X270" s="171"/>
      <c r="Y270" s="171"/>
      <c r="Z270" s="367"/>
      <c r="AA270" s="368" t="s">
        <v>35</v>
      </c>
      <c r="AB270" s="369"/>
      <c r="AC270" s="369"/>
      <c r="AD270" s="369"/>
      <c r="AE270" s="369"/>
      <c r="AF270" s="370"/>
      <c r="AG270" s="371">
        <v>5</v>
      </c>
      <c r="AH270" s="372"/>
      <c r="AI270" s="373">
        <v>0</v>
      </c>
      <c r="AJ270" s="372"/>
      <c r="AK270" s="373">
        <v>0</v>
      </c>
      <c r="AL270" s="405"/>
      <c r="AM270" s="394" t="s">
        <v>34</v>
      </c>
      <c r="AN270" s="395"/>
      <c r="AO270" s="395"/>
      <c r="AP270" s="396"/>
      <c r="AQ270" s="397"/>
      <c r="AR270" s="398"/>
      <c r="AS270" s="399">
        <v>1</v>
      </c>
      <c r="AT270" s="398"/>
      <c r="AU270" s="58" t="s">
        <v>32</v>
      </c>
      <c r="AV270" s="399">
        <v>2</v>
      </c>
      <c r="AW270" s="398"/>
      <c r="AX270" s="399">
        <v>3</v>
      </c>
      <c r="AY270" s="400"/>
      <c r="AZ270" s="107" t="s">
        <v>86</v>
      </c>
      <c r="BA270" s="401"/>
      <c r="BB270" s="402"/>
      <c r="BC270" s="403"/>
      <c r="BD270" s="403"/>
      <c r="BE270" s="403"/>
      <c r="BF270" s="404"/>
      <c r="BG270" s="426"/>
      <c r="BH270" s="427"/>
      <c r="BI270" s="435"/>
      <c r="BJ270" s="427"/>
      <c r="BK270" s="435"/>
      <c r="BL270" s="436"/>
      <c r="BM270" s="361"/>
      <c r="BN270" s="362"/>
      <c r="BO270" s="362"/>
      <c r="BP270" s="363"/>
      <c r="BQ270" s="467"/>
      <c r="BR270" s="468"/>
      <c r="BS270" s="469"/>
      <c r="BT270" s="468"/>
      <c r="BU270" s="58" t="s">
        <v>32</v>
      </c>
      <c r="BV270" s="469"/>
      <c r="BW270" s="468"/>
      <c r="BX270" s="469"/>
      <c r="BY270" s="470"/>
      <c r="BZ270" s="104"/>
      <c r="CA270" s="54"/>
      <c r="CB270" s="57"/>
    </row>
    <row r="271" spans="1:80" ht="17.100000000000001" customHeight="1">
      <c r="B271" s="376"/>
      <c r="C271" s="377"/>
      <c r="D271" s="341" t="s">
        <v>634</v>
      </c>
      <c r="E271" s="342"/>
      <c r="F271" s="342"/>
      <c r="G271" s="342"/>
      <c r="H271" s="342"/>
      <c r="I271" s="342"/>
      <c r="J271" s="343"/>
      <c r="K271" s="347" t="str">
        <f>IF('様式第1、別紙1'!V94="","",'様式第1、別紙1'!V94)</f>
        <v/>
      </c>
      <c r="L271" s="348"/>
      <c r="M271" s="348"/>
      <c r="N271" s="348"/>
      <c r="O271" s="348"/>
      <c r="P271" s="348"/>
      <c r="Q271" s="348"/>
      <c r="R271" s="348"/>
      <c r="S271" s="348"/>
      <c r="T271" s="348"/>
      <c r="U271" s="348"/>
      <c r="V271" s="348"/>
      <c r="W271" s="348"/>
      <c r="X271" s="348"/>
      <c r="Y271" s="348"/>
      <c r="Z271" s="349"/>
      <c r="AA271" s="335"/>
      <c r="AB271" s="421"/>
      <c r="AC271" s="433"/>
      <c r="AD271" s="433"/>
      <c r="AE271" s="433"/>
      <c r="AF271" s="434"/>
      <c r="AG271" s="406"/>
      <c r="AH271" s="407"/>
      <c r="AI271" s="408"/>
      <c r="AJ271" s="407"/>
      <c r="AK271" s="408"/>
      <c r="AL271" s="409"/>
      <c r="AM271" s="338"/>
      <c r="AN271" s="339"/>
      <c r="AO271" s="339"/>
      <c r="AP271" s="340"/>
      <c r="AQ271" s="410"/>
      <c r="AR271" s="411"/>
      <c r="AS271" s="440"/>
      <c r="AT271" s="411"/>
      <c r="AU271" s="59" t="s">
        <v>32</v>
      </c>
      <c r="AV271" s="440"/>
      <c r="AW271" s="411"/>
      <c r="AX271" s="440"/>
      <c r="AY271" s="441"/>
      <c r="AZ271" s="108"/>
      <c r="BA271" s="335"/>
      <c r="BB271" s="421"/>
      <c r="BC271" s="422"/>
      <c r="BD271" s="422"/>
      <c r="BE271" s="422"/>
      <c r="BF271" s="423"/>
      <c r="BG271" s="406"/>
      <c r="BH271" s="407"/>
      <c r="BI271" s="408"/>
      <c r="BJ271" s="407"/>
      <c r="BK271" s="408"/>
      <c r="BL271" s="409"/>
      <c r="BM271" s="338"/>
      <c r="BN271" s="339"/>
      <c r="BO271" s="339"/>
      <c r="BP271" s="340"/>
      <c r="BQ271" s="410"/>
      <c r="BR271" s="411"/>
      <c r="BS271" s="440"/>
      <c r="BT271" s="411"/>
      <c r="BU271" s="59" t="s">
        <v>32</v>
      </c>
      <c r="BV271" s="440"/>
      <c r="BW271" s="411"/>
      <c r="BX271" s="440"/>
      <c r="BY271" s="464"/>
      <c r="BZ271" s="105"/>
      <c r="CA271" s="54"/>
      <c r="CB271" s="57"/>
    </row>
    <row r="272" spans="1:80" ht="17.100000000000001" customHeight="1">
      <c r="B272" s="376"/>
      <c r="C272" s="377"/>
      <c r="D272" s="344"/>
      <c r="E272" s="345"/>
      <c r="F272" s="345"/>
      <c r="G272" s="345"/>
      <c r="H272" s="345"/>
      <c r="I272" s="345"/>
      <c r="J272" s="346"/>
      <c r="K272" s="350"/>
      <c r="L272" s="351"/>
      <c r="M272" s="351"/>
      <c r="N272" s="351"/>
      <c r="O272" s="351"/>
      <c r="P272" s="351"/>
      <c r="Q272" s="351"/>
      <c r="R272" s="351"/>
      <c r="S272" s="351"/>
      <c r="T272" s="351"/>
      <c r="U272" s="351"/>
      <c r="V272" s="351"/>
      <c r="W272" s="351"/>
      <c r="X272" s="351"/>
      <c r="Y272" s="351"/>
      <c r="Z272" s="352"/>
      <c r="AA272" s="335"/>
      <c r="AB272" s="421"/>
      <c r="AC272" s="433"/>
      <c r="AD272" s="433"/>
      <c r="AE272" s="433"/>
      <c r="AF272" s="434"/>
      <c r="AG272" s="406"/>
      <c r="AH272" s="407"/>
      <c r="AI272" s="408"/>
      <c r="AJ272" s="407"/>
      <c r="AK272" s="408"/>
      <c r="AL272" s="409"/>
      <c r="AM272" s="338"/>
      <c r="AN272" s="339"/>
      <c r="AO272" s="339"/>
      <c r="AP272" s="340"/>
      <c r="AQ272" s="410"/>
      <c r="AR272" s="411"/>
      <c r="AS272" s="440"/>
      <c r="AT272" s="411"/>
      <c r="AU272" s="59" t="s">
        <v>32</v>
      </c>
      <c r="AV272" s="440"/>
      <c r="AW272" s="411"/>
      <c r="AX272" s="440"/>
      <c r="AY272" s="441"/>
      <c r="AZ272" s="108"/>
      <c r="BA272" s="335"/>
      <c r="BB272" s="421"/>
      <c r="BC272" s="422"/>
      <c r="BD272" s="422"/>
      <c r="BE272" s="422"/>
      <c r="BF272" s="423"/>
      <c r="BG272" s="406"/>
      <c r="BH272" s="407"/>
      <c r="BI272" s="408"/>
      <c r="BJ272" s="407"/>
      <c r="BK272" s="408"/>
      <c r="BL272" s="409"/>
      <c r="BM272" s="338"/>
      <c r="BN272" s="339"/>
      <c r="BO272" s="339"/>
      <c r="BP272" s="340"/>
      <c r="BQ272" s="410"/>
      <c r="BR272" s="411"/>
      <c r="BS272" s="440"/>
      <c r="BT272" s="411"/>
      <c r="BU272" s="59" t="s">
        <v>32</v>
      </c>
      <c r="BV272" s="440"/>
      <c r="BW272" s="411"/>
      <c r="BX272" s="440"/>
      <c r="BY272" s="464"/>
      <c r="BZ272" s="105"/>
      <c r="CA272" s="54"/>
      <c r="CB272" s="57"/>
    </row>
    <row r="273" spans="1:80" ht="17.100000000000001" customHeight="1">
      <c r="B273" s="376"/>
      <c r="C273" s="377"/>
      <c r="D273" s="353" t="s">
        <v>90</v>
      </c>
      <c r="E273" s="354"/>
      <c r="F273" s="354"/>
      <c r="G273" s="354"/>
      <c r="H273" s="354"/>
      <c r="I273" s="354"/>
      <c r="J273" s="355"/>
      <c r="K273" s="356" t="str">
        <f>IF('様式第1、別紙1'!Y94="","",'様式第1、別紙1'!Y94)</f>
        <v/>
      </c>
      <c r="L273" s="357"/>
      <c r="M273" s="357"/>
      <c r="N273" s="357"/>
      <c r="O273" s="357"/>
      <c r="P273" s="357"/>
      <c r="Q273" s="357"/>
      <c r="R273" s="357"/>
      <c r="S273" s="357"/>
      <c r="T273" s="357"/>
      <c r="U273" s="357"/>
      <c r="V273" s="357"/>
      <c r="W273" s="357"/>
      <c r="X273" s="357"/>
      <c r="Y273" s="357"/>
      <c r="Z273" s="358"/>
      <c r="AA273" s="335"/>
      <c r="AB273" s="421"/>
      <c r="AC273" s="433"/>
      <c r="AD273" s="433"/>
      <c r="AE273" s="433"/>
      <c r="AF273" s="434"/>
      <c r="AG273" s="406"/>
      <c r="AH273" s="407"/>
      <c r="AI273" s="408"/>
      <c r="AJ273" s="407"/>
      <c r="AK273" s="408"/>
      <c r="AL273" s="409"/>
      <c r="AM273" s="338"/>
      <c r="AN273" s="339"/>
      <c r="AO273" s="339"/>
      <c r="AP273" s="340"/>
      <c r="AQ273" s="410"/>
      <c r="AR273" s="411"/>
      <c r="AS273" s="440"/>
      <c r="AT273" s="411"/>
      <c r="AU273" s="59" t="s">
        <v>32</v>
      </c>
      <c r="AV273" s="440"/>
      <c r="AW273" s="411"/>
      <c r="AX273" s="440"/>
      <c r="AY273" s="441"/>
      <c r="AZ273" s="108"/>
      <c r="BA273" s="335"/>
      <c r="BB273" s="421"/>
      <c r="BC273" s="422"/>
      <c r="BD273" s="422"/>
      <c r="BE273" s="422"/>
      <c r="BF273" s="423"/>
      <c r="BG273" s="406"/>
      <c r="BH273" s="407"/>
      <c r="BI273" s="408"/>
      <c r="BJ273" s="407"/>
      <c r="BK273" s="408"/>
      <c r="BL273" s="409"/>
      <c r="BM273" s="338"/>
      <c r="BN273" s="339"/>
      <c r="BO273" s="339"/>
      <c r="BP273" s="340"/>
      <c r="BQ273" s="410"/>
      <c r="BR273" s="411"/>
      <c r="BS273" s="440"/>
      <c r="BT273" s="411"/>
      <c r="BU273" s="59" t="s">
        <v>32</v>
      </c>
      <c r="BV273" s="440"/>
      <c r="BW273" s="411"/>
      <c r="BX273" s="440"/>
      <c r="BY273" s="464"/>
      <c r="BZ273" s="105"/>
      <c r="CA273" s="54"/>
      <c r="CB273" s="57"/>
    </row>
    <row r="274" spans="1:80" ht="17.100000000000001" customHeight="1">
      <c r="B274" s="376"/>
      <c r="C274" s="377"/>
      <c r="D274" s="353" t="s">
        <v>91</v>
      </c>
      <c r="E274" s="354"/>
      <c r="F274" s="354"/>
      <c r="G274" s="354"/>
      <c r="H274" s="354"/>
      <c r="I274" s="354"/>
      <c r="J274" s="355"/>
      <c r="K274" s="329" t="str">
        <f>IF('様式第1、別紙1'!AB94="","",'様式第1、別紙1'!AB94)</f>
        <v/>
      </c>
      <c r="L274" s="330"/>
      <c r="M274" s="330"/>
      <c r="N274" s="330"/>
      <c r="O274" s="330"/>
      <c r="P274" s="330"/>
      <c r="Q274" s="330"/>
      <c r="R274" s="330"/>
      <c r="S274" s="330"/>
      <c r="T274" s="330"/>
      <c r="U274" s="330"/>
      <c r="V274" s="330"/>
      <c r="W274" s="330"/>
      <c r="X274" s="330"/>
      <c r="Y274" s="330"/>
      <c r="Z274" s="331"/>
      <c r="AA274" s="335"/>
      <c r="AB274" s="421"/>
      <c r="AC274" s="433"/>
      <c r="AD274" s="433"/>
      <c r="AE274" s="433"/>
      <c r="AF274" s="434"/>
      <c r="AG274" s="406"/>
      <c r="AH274" s="407"/>
      <c r="AI274" s="408"/>
      <c r="AJ274" s="407"/>
      <c r="AK274" s="408"/>
      <c r="AL274" s="409"/>
      <c r="AM274" s="338"/>
      <c r="AN274" s="339"/>
      <c r="AO274" s="339"/>
      <c r="AP274" s="340"/>
      <c r="AQ274" s="410"/>
      <c r="AR274" s="411"/>
      <c r="AS274" s="440"/>
      <c r="AT274" s="411"/>
      <c r="AU274" s="59" t="s">
        <v>32</v>
      </c>
      <c r="AV274" s="440"/>
      <c r="AW274" s="411"/>
      <c r="AX274" s="440"/>
      <c r="AY274" s="441"/>
      <c r="AZ274" s="108"/>
      <c r="BA274" s="335"/>
      <c r="BB274" s="421"/>
      <c r="BC274" s="422"/>
      <c r="BD274" s="422"/>
      <c r="BE274" s="422"/>
      <c r="BF274" s="423"/>
      <c r="BG274" s="406"/>
      <c r="BH274" s="407"/>
      <c r="BI274" s="408"/>
      <c r="BJ274" s="407"/>
      <c r="BK274" s="408"/>
      <c r="BL274" s="409"/>
      <c r="BM274" s="338"/>
      <c r="BN274" s="339"/>
      <c r="BO274" s="339"/>
      <c r="BP274" s="340"/>
      <c r="BQ274" s="410"/>
      <c r="BR274" s="411"/>
      <c r="BS274" s="440"/>
      <c r="BT274" s="411"/>
      <c r="BU274" s="59" t="s">
        <v>32</v>
      </c>
      <c r="BV274" s="440"/>
      <c r="BW274" s="411"/>
      <c r="BX274" s="440"/>
      <c r="BY274" s="464"/>
      <c r="BZ274" s="105"/>
      <c r="CA274" s="54"/>
      <c r="CB274" s="57"/>
    </row>
    <row r="275" spans="1:80" ht="17.100000000000001" customHeight="1">
      <c r="B275" s="376"/>
      <c r="C275" s="377"/>
      <c r="D275" s="353" t="s">
        <v>41</v>
      </c>
      <c r="E275" s="354"/>
      <c r="F275" s="354"/>
      <c r="G275" s="354"/>
      <c r="H275" s="354"/>
      <c r="I275" s="354"/>
      <c r="J275" s="355"/>
      <c r="K275" s="332" t="str">
        <f>IF('様式第1、別紙1'!AE94="","",'様式第1、別紙1'!AE94)</f>
        <v/>
      </c>
      <c r="L275" s="333"/>
      <c r="M275" s="333"/>
      <c r="N275" s="333"/>
      <c r="O275" s="333"/>
      <c r="P275" s="333"/>
      <c r="Q275" s="333"/>
      <c r="R275" s="333"/>
      <c r="S275" s="333"/>
      <c r="T275" s="333"/>
      <c r="U275" s="333"/>
      <c r="V275" s="333"/>
      <c r="W275" s="333"/>
      <c r="X275" s="333"/>
      <c r="Y275" s="333"/>
      <c r="Z275" s="334"/>
      <c r="AA275" s="335"/>
      <c r="AB275" s="336"/>
      <c r="AC275" s="336"/>
      <c r="AD275" s="336"/>
      <c r="AE275" s="336"/>
      <c r="AF275" s="337"/>
      <c r="AG275" s="465"/>
      <c r="AH275" s="425"/>
      <c r="AI275" s="424"/>
      <c r="AJ275" s="425"/>
      <c r="AK275" s="424"/>
      <c r="AL275" s="337"/>
      <c r="AM275" s="338"/>
      <c r="AN275" s="339"/>
      <c r="AO275" s="339"/>
      <c r="AP275" s="340"/>
      <c r="AQ275" s="338"/>
      <c r="AR275" s="466"/>
      <c r="AS275" s="461"/>
      <c r="AT275" s="466"/>
      <c r="AU275" s="59" t="s">
        <v>32</v>
      </c>
      <c r="AV275" s="461"/>
      <c r="AW275" s="466"/>
      <c r="AX275" s="461"/>
      <c r="AY275" s="462"/>
      <c r="AZ275" s="108"/>
      <c r="BA275" s="335"/>
      <c r="BB275" s="336"/>
      <c r="BC275" s="336"/>
      <c r="BD275" s="336"/>
      <c r="BE275" s="336"/>
      <c r="BF275" s="337"/>
      <c r="BG275" s="465"/>
      <c r="BH275" s="425"/>
      <c r="BI275" s="424"/>
      <c r="BJ275" s="425"/>
      <c r="BK275" s="424"/>
      <c r="BL275" s="337"/>
      <c r="BM275" s="338"/>
      <c r="BN275" s="339"/>
      <c r="BO275" s="339"/>
      <c r="BP275" s="340"/>
      <c r="BQ275" s="338"/>
      <c r="BR275" s="466"/>
      <c r="BS275" s="461"/>
      <c r="BT275" s="466"/>
      <c r="BU275" s="59" t="s">
        <v>32</v>
      </c>
      <c r="BV275" s="461"/>
      <c r="BW275" s="466"/>
      <c r="BX275" s="461"/>
      <c r="BY275" s="462"/>
      <c r="BZ275" s="105"/>
      <c r="CA275" s="54"/>
      <c r="CB275" s="57"/>
    </row>
    <row r="276" spans="1:80" ht="17.100000000000001" customHeight="1" thickBot="1">
      <c r="B276" s="378"/>
      <c r="C276" s="379"/>
      <c r="D276" s="442" t="s">
        <v>42</v>
      </c>
      <c r="E276" s="443"/>
      <c r="F276" s="443"/>
      <c r="G276" s="443"/>
      <c r="H276" s="443"/>
      <c r="I276" s="443"/>
      <c r="J276" s="444"/>
      <c r="K276" s="445" t="str">
        <f>IF('様式第1、別紙1'!AH94="","",'様式第1、別紙1'!AH94)</f>
        <v/>
      </c>
      <c r="L276" s="446"/>
      <c r="M276" s="446"/>
      <c r="N276" s="446"/>
      <c r="O276" s="446"/>
      <c r="P276" s="446"/>
      <c r="Q276" s="446"/>
      <c r="R276" s="446"/>
      <c r="S276" s="446"/>
      <c r="T276" s="446"/>
      <c r="U276" s="446"/>
      <c r="V276" s="446"/>
      <c r="W276" s="446"/>
      <c r="X276" s="446"/>
      <c r="Y276" s="446"/>
      <c r="Z276" s="447"/>
      <c r="AA276" s="428"/>
      <c r="AB276" s="429"/>
      <c r="AC276" s="430"/>
      <c r="AD276" s="430"/>
      <c r="AE276" s="430"/>
      <c r="AF276" s="431"/>
      <c r="AG276" s="432"/>
      <c r="AH276" s="416"/>
      <c r="AI276" s="415"/>
      <c r="AJ276" s="416"/>
      <c r="AK276" s="415"/>
      <c r="AL276" s="417"/>
      <c r="AM276" s="418"/>
      <c r="AN276" s="419"/>
      <c r="AO276" s="419"/>
      <c r="AP276" s="420"/>
      <c r="AQ276" s="463"/>
      <c r="AR276" s="457"/>
      <c r="AS276" s="455"/>
      <c r="AT276" s="457"/>
      <c r="AU276" s="60" t="s">
        <v>32</v>
      </c>
      <c r="AV276" s="455"/>
      <c r="AW276" s="457"/>
      <c r="AX276" s="455"/>
      <c r="AY276" s="458"/>
      <c r="AZ276" s="108"/>
      <c r="BA276" s="428"/>
      <c r="BB276" s="429"/>
      <c r="BC276" s="459"/>
      <c r="BD276" s="459"/>
      <c r="BE276" s="459"/>
      <c r="BF276" s="460"/>
      <c r="BG276" s="432"/>
      <c r="BH276" s="416"/>
      <c r="BI276" s="415"/>
      <c r="BJ276" s="416"/>
      <c r="BK276" s="415"/>
      <c r="BL276" s="417"/>
      <c r="BM276" s="418"/>
      <c r="BN276" s="419"/>
      <c r="BO276" s="419"/>
      <c r="BP276" s="420"/>
      <c r="BQ276" s="463"/>
      <c r="BR276" s="457"/>
      <c r="BS276" s="455"/>
      <c r="BT276" s="457"/>
      <c r="BU276" s="60" t="s">
        <v>32</v>
      </c>
      <c r="BV276" s="455"/>
      <c r="BW276" s="457"/>
      <c r="BX276" s="455"/>
      <c r="BY276" s="456"/>
      <c r="BZ276" s="106"/>
      <c r="CA276" s="54"/>
      <c r="CB276" s="57"/>
    </row>
    <row r="277" spans="1:80" ht="17.100000000000001" customHeight="1" thickBot="1">
      <c r="A277" s="53"/>
      <c r="B277" s="374">
        <v>32</v>
      </c>
      <c r="C277" s="375"/>
      <c r="D277" s="380" t="s">
        <v>85</v>
      </c>
      <c r="E277" s="381"/>
      <c r="F277" s="381"/>
      <c r="G277" s="381"/>
      <c r="H277" s="381"/>
      <c r="I277" s="381"/>
      <c r="J277" s="382"/>
      <c r="K277" s="383" t="str">
        <f>IF('様式第1、別紙1'!H95="","",'様式第1、別紙1'!H95)</f>
        <v/>
      </c>
      <c r="L277" s="384"/>
      <c r="M277" s="384"/>
      <c r="N277" s="384"/>
      <c r="O277" s="384"/>
      <c r="P277" s="384"/>
      <c r="Q277" s="384"/>
      <c r="R277" s="384"/>
      <c r="S277" s="384"/>
      <c r="T277" s="384"/>
      <c r="U277" s="384"/>
      <c r="V277" s="384"/>
      <c r="W277" s="384"/>
      <c r="X277" s="384"/>
      <c r="Y277" s="384"/>
      <c r="Z277" s="385"/>
      <c r="AA277" s="386" t="s">
        <v>29</v>
      </c>
      <c r="AB277" s="387"/>
      <c r="AC277" s="387"/>
      <c r="AD277" s="387"/>
      <c r="AE277" s="387"/>
      <c r="AF277" s="388"/>
      <c r="AG277" s="389" t="s">
        <v>30</v>
      </c>
      <c r="AH277" s="390"/>
      <c r="AI277" s="390"/>
      <c r="AJ277" s="390"/>
      <c r="AK277" s="390"/>
      <c r="AL277" s="390"/>
      <c r="AM277" s="391" t="s">
        <v>31</v>
      </c>
      <c r="AN277" s="392"/>
      <c r="AO277" s="392"/>
      <c r="AP277" s="393"/>
      <c r="AQ277" s="412" t="s">
        <v>33</v>
      </c>
      <c r="AR277" s="413"/>
      <c r="AS277" s="413"/>
      <c r="AT277" s="413"/>
      <c r="AU277" s="413"/>
      <c r="AV277" s="413"/>
      <c r="AW277" s="413"/>
      <c r="AX277" s="413"/>
      <c r="AY277" s="414"/>
      <c r="AZ277" s="100" t="s">
        <v>64</v>
      </c>
      <c r="BA277" s="386" t="s">
        <v>29</v>
      </c>
      <c r="BB277" s="387"/>
      <c r="BC277" s="387"/>
      <c r="BD277" s="387"/>
      <c r="BE277" s="387"/>
      <c r="BF277" s="388"/>
      <c r="BG277" s="389" t="s">
        <v>30</v>
      </c>
      <c r="BH277" s="390"/>
      <c r="BI277" s="390"/>
      <c r="BJ277" s="390"/>
      <c r="BK277" s="390"/>
      <c r="BL277" s="390"/>
      <c r="BM277" s="391" t="s">
        <v>31</v>
      </c>
      <c r="BN277" s="392"/>
      <c r="BO277" s="392"/>
      <c r="BP277" s="393"/>
      <c r="BQ277" s="412" t="s">
        <v>33</v>
      </c>
      <c r="BR277" s="413"/>
      <c r="BS277" s="413"/>
      <c r="BT277" s="413"/>
      <c r="BU277" s="413"/>
      <c r="BV277" s="413"/>
      <c r="BW277" s="413"/>
      <c r="BX277" s="413"/>
      <c r="BY277" s="413"/>
      <c r="BZ277" s="80" t="s">
        <v>64</v>
      </c>
      <c r="CA277" s="54"/>
      <c r="CB277" s="57"/>
    </row>
    <row r="278" spans="1:80" ht="17.100000000000001" customHeight="1" thickTop="1">
      <c r="B278" s="376"/>
      <c r="C278" s="377"/>
      <c r="D278" s="353" t="s">
        <v>63</v>
      </c>
      <c r="E278" s="364"/>
      <c r="F278" s="364"/>
      <c r="G278" s="364"/>
      <c r="H278" s="364"/>
      <c r="I278" s="364"/>
      <c r="J278" s="365"/>
      <c r="K278" s="366" t="str">
        <f>IF('様式第1、別紙1'!L95="","",'様式第1、別紙1'!L95)</f>
        <v/>
      </c>
      <c r="L278" s="171"/>
      <c r="M278" s="171"/>
      <c r="N278" s="171"/>
      <c r="O278" s="171"/>
      <c r="P278" s="171"/>
      <c r="Q278" s="171"/>
      <c r="R278" s="171"/>
      <c r="S278" s="171"/>
      <c r="T278" s="171"/>
      <c r="U278" s="171"/>
      <c r="V278" s="171"/>
      <c r="W278" s="171"/>
      <c r="X278" s="171"/>
      <c r="Y278" s="171"/>
      <c r="Z278" s="367"/>
      <c r="AA278" s="368" t="s">
        <v>35</v>
      </c>
      <c r="AB278" s="369"/>
      <c r="AC278" s="369"/>
      <c r="AD278" s="369"/>
      <c r="AE278" s="369"/>
      <c r="AF278" s="370"/>
      <c r="AG278" s="371">
        <v>5</v>
      </c>
      <c r="AH278" s="372"/>
      <c r="AI278" s="373">
        <v>0</v>
      </c>
      <c r="AJ278" s="372"/>
      <c r="AK278" s="373">
        <v>0</v>
      </c>
      <c r="AL278" s="405"/>
      <c r="AM278" s="394" t="s">
        <v>34</v>
      </c>
      <c r="AN278" s="395"/>
      <c r="AO278" s="395"/>
      <c r="AP278" s="396"/>
      <c r="AQ278" s="397"/>
      <c r="AR278" s="398"/>
      <c r="AS278" s="399">
        <v>1</v>
      </c>
      <c r="AT278" s="398"/>
      <c r="AU278" s="58" t="s">
        <v>32</v>
      </c>
      <c r="AV278" s="399">
        <v>2</v>
      </c>
      <c r="AW278" s="398"/>
      <c r="AX278" s="399">
        <v>3</v>
      </c>
      <c r="AY278" s="400"/>
      <c r="AZ278" s="107" t="s">
        <v>86</v>
      </c>
      <c r="BA278" s="401"/>
      <c r="BB278" s="402"/>
      <c r="BC278" s="403"/>
      <c r="BD278" s="403"/>
      <c r="BE278" s="403"/>
      <c r="BF278" s="404"/>
      <c r="BG278" s="426"/>
      <c r="BH278" s="427"/>
      <c r="BI278" s="435"/>
      <c r="BJ278" s="427"/>
      <c r="BK278" s="435"/>
      <c r="BL278" s="436"/>
      <c r="BM278" s="361"/>
      <c r="BN278" s="362"/>
      <c r="BO278" s="362"/>
      <c r="BP278" s="363"/>
      <c r="BQ278" s="467"/>
      <c r="BR278" s="468"/>
      <c r="BS278" s="469"/>
      <c r="BT278" s="468"/>
      <c r="BU278" s="58" t="s">
        <v>32</v>
      </c>
      <c r="BV278" s="469"/>
      <c r="BW278" s="468"/>
      <c r="BX278" s="469"/>
      <c r="BY278" s="470"/>
      <c r="BZ278" s="104"/>
      <c r="CA278" s="54"/>
      <c r="CB278" s="57"/>
    </row>
    <row r="279" spans="1:80" ht="17.100000000000001" customHeight="1">
      <c r="B279" s="376"/>
      <c r="C279" s="377"/>
      <c r="D279" s="341" t="s">
        <v>634</v>
      </c>
      <c r="E279" s="342"/>
      <c r="F279" s="342"/>
      <c r="G279" s="342"/>
      <c r="H279" s="342"/>
      <c r="I279" s="342"/>
      <c r="J279" s="343"/>
      <c r="K279" s="347" t="str">
        <f>IF('様式第1、別紙1'!V95="","",'様式第1、別紙1'!V95)</f>
        <v/>
      </c>
      <c r="L279" s="348"/>
      <c r="M279" s="348"/>
      <c r="N279" s="348"/>
      <c r="O279" s="348"/>
      <c r="P279" s="348"/>
      <c r="Q279" s="348"/>
      <c r="R279" s="348"/>
      <c r="S279" s="348"/>
      <c r="T279" s="348"/>
      <c r="U279" s="348"/>
      <c r="V279" s="348"/>
      <c r="W279" s="348"/>
      <c r="X279" s="348"/>
      <c r="Y279" s="348"/>
      <c r="Z279" s="349"/>
      <c r="AA279" s="335"/>
      <c r="AB279" s="421"/>
      <c r="AC279" s="433"/>
      <c r="AD279" s="433"/>
      <c r="AE279" s="433"/>
      <c r="AF279" s="434"/>
      <c r="AG279" s="406"/>
      <c r="AH279" s="407"/>
      <c r="AI279" s="408"/>
      <c r="AJ279" s="407"/>
      <c r="AK279" s="408"/>
      <c r="AL279" s="409"/>
      <c r="AM279" s="338"/>
      <c r="AN279" s="339"/>
      <c r="AO279" s="339"/>
      <c r="AP279" s="340"/>
      <c r="AQ279" s="410"/>
      <c r="AR279" s="411"/>
      <c r="AS279" s="440"/>
      <c r="AT279" s="411"/>
      <c r="AU279" s="59" t="s">
        <v>32</v>
      </c>
      <c r="AV279" s="440"/>
      <c r="AW279" s="411"/>
      <c r="AX279" s="440"/>
      <c r="AY279" s="441"/>
      <c r="AZ279" s="108"/>
      <c r="BA279" s="335"/>
      <c r="BB279" s="421"/>
      <c r="BC279" s="422"/>
      <c r="BD279" s="422"/>
      <c r="BE279" s="422"/>
      <c r="BF279" s="423"/>
      <c r="BG279" s="406"/>
      <c r="BH279" s="407"/>
      <c r="BI279" s="408"/>
      <c r="BJ279" s="407"/>
      <c r="BK279" s="408"/>
      <c r="BL279" s="409"/>
      <c r="BM279" s="338"/>
      <c r="BN279" s="339"/>
      <c r="BO279" s="339"/>
      <c r="BP279" s="340"/>
      <c r="BQ279" s="410"/>
      <c r="BR279" s="411"/>
      <c r="BS279" s="440"/>
      <c r="BT279" s="411"/>
      <c r="BU279" s="59" t="s">
        <v>32</v>
      </c>
      <c r="BV279" s="440"/>
      <c r="BW279" s="411"/>
      <c r="BX279" s="440"/>
      <c r="BY279" s="464"/>
      <c r="BZ279" s="105"/>
      <c r="CA279" s="54"/>
      <c r="CB279" s="57"/>
    </row>
    <row r="280" spans="1:80" ht="17.100000000000001" customHeight="1">
      <c r="B280" s="376"/>
      <c r="C280" s="377"/>
      <c r="D280" s="344"/>
      <c r="E280" s="345"/>
      <c r="F280" s="345"/>
      <c r="G280" s="345"/>
      <c r="H280" s="345"/>
      <c r="I280" s="345"/>
      <c r="J280" s="346"/>
      <c r="K280" s="350"/>
      <c r="L280" s="351"/>
      <c r="M280" s="351"/>
      <c r="N280" s="351"/>
      <c r="O280" s="351"/>
      <c r="P280" s="351"/>
      <c r="Q280" s="351"/>
      <c r="R280" s="351"/>
      <c r="S280" s="351"/>
      <c r="T280" s="351"/>
      <c r="U280" s="351"/>
      <c r="V280" s="351"/>
      <c r="W280" s="351"/>
      <c r="X280" s="351"/>
      <c r="Y280" s="351"/>
      <c r="Z280" s="352"/>
      <c r="AA280" s="335"/>
      <c r="AB280" s="421"/>
      <c r="AC280" s="433"/>
      <c r="AD280" s="433"/>
      <c r="AE280" s="433"/>
      <c r="AF280" s="434"/>
      <c r="AG280" s="406"/>
      <c r="AH280" s="407"/>
      <c r="AI280" s="408"/>
      <c r="AJ280" s="407"/>
      <c r="AK280" s="408"/>
      <c r="AL280" s="409"/>
      <c r="AM280" s="338"/>
      <c r="AN280" s="339"/>
      <c r="AO280" s="339"/>
      <c r="AP280" s="340"/>
      <c r="AQ280" s="410"/>
      <c r="AR280" s="411"/>
      <c r="AS280" s="440"/>
      <c r="AT280" s="411"/>
      <c r="AU280" s="59" t="s">
        <v>32</v>
      </c>
      <c r="AV280" s="440"/>
      <c r="AW280" s="411"/>
      <c r="AX280" s="440"/>
      <c r="AY280" s="441"/>
      <c r="AZ280" s="108"/>
      <c r="BA280" s="335"/>
      <c r="BB280" s="421"/>
      <c r="BC280" s="422"/>
      <c r="BD280" s="422"/>
      <c r="BE280" s="422"/>
      <c r="BF280" s="423"/>
      <c r="BG280" s="406"/>
      <c r="BH280" s="407"/>
      <c r="BI280" s="408"/>
      <c r="BJ280" s="407"/>
      <c r="BK280" s="408"/>
      <c r="BL280" s="409"/>
      <c r="BM280" s="338"/>
      <c r="BN280" s="339"/>
      <c r="BO280" s="339"/>
      <c r="BP280" s="340"/>
      <c r="BQ280" s="410"/>
      <c r="BR280" s="411"/>
      <c r="BS280" s="440"/>
      <c r="BT280" s="411"/>
      <c r="BU280" s="59" t="s">
        <v>32</v>
      </c>
      <c r="BV280" s="440"/>
      <c r="BW280" s="411"/>
      <c r="BX280" s="440"/>
      <c r="BY280" s="464"/>
      <c r="BZ280" s="105"/>
      <c r="CA280" s="54"/>
      <c r="CB280" s="57"/>
    </row>
    <row r="281" spans="1:80" ht="17.100000000000001" customHeight="1">
      <c r="B281" s="376"/>
      <c r="C281" s="377"/>
      <c r="D281" s="353" t="s">
        <v>90</v>
      </c>
      <c r="E281" s="354"/>
      <c r="F281" s="354"/>
      <c r="G281" s="354"/>
      <c r="H281" s="354"/>
      <c r="I281" s="354"/>
      <c r="J281" s="355"/>
      <c r="K281" s="356" t="str">
        <f>IF('様式第1、別紙1'!Y95="","",'様式第1、別紙1'!Y95)</f>
        <v/>
      </c>
      <c r="L281" s="357"/>
      <c r="M281" s="357"/>
      <c r="N281" s="357"/>
      <c r="O281" s="357"/>
      <c r="P281" s="357"/>
      <c r="Q281" s="357"/>
      <c r="R281" s="357"/>
      <c r="S281" s="357"/>
      <c r="T281" s="357"/>
      <c r="U281" s="357"/>
      <c r="V281" s="357"/>
      <c r="W281" s="357"/>
      <c r="X281" s="357"/>
      <c r="Y281" s="357"/>
      <c r="Z281" s="358"/>
      <c r="AA281" s="335"/>
      <c r="AB281" s="421"/>
      <c r="AC281" s="433"/>
      <c r="AD281" s="433"/>
      <c r="AE281" s="433"/>
      <c r="AF281" s="434"/>
      <c r="AG281" s="406"/>
      <c r="AH281" s="407"/>
      <c r="AI281" s="408"/>
      <c r="AJ281" s="407"/>
      <c r="AK281" s="408"/>
      <c r="AL281" s="409"/>
      <c r="AM281" s="338"/>
      <c r="AN281" s="339"/>
      <c r="AO281" s="339"/>
      <c r="AP281" s="340"/>
      <c r="AQ281" s="410"/>
      <c r="AR281" s="411"/>
      <c r="AS281" s="440"/>
      <c r="AT281" s="411"/>
      <c r="AU281" s="59" t="s">
        <v>32</v>
      </c>
      <c r="AV281" s="440"/>
      <c r="AW281" s="411"/>
      <c r="AX281" s="440"/>
      <c r="AY281" s="441"/>
      <c r="AZ281" s="108"/>
      <c r="BA281" s="335"/>
      <c r="BB281" s="421"/>
      <c r="BC281" s="422"/>
      <c r="BD281" s="422"/>
      <c r="BE281" s="422"/>
      <c r="BF281" s="423"/>
      <c r="BG281" s="406"/>
      <c r="BH281" s="407"/>
      <c r="BI281" s="408"/>
      <c r="BJ281" s="407"/>
      <c r="BK281" s="408"/>
      <c r="BL281" s="409"/>
      <c r="BM281" s="338"/>
      <c r="BN281" s="339"/>
      <c r="BO281" s="339"/>
      <c r="BP281" s="340"/>
      <c r="BQ281" s="410"/>
      <c r="BR281" s="411"/>
      <c r="BS281" s="440"/>
      <c r="BT281" s="411"/>
      <c r="BU281" s="59" t="s">
        <v>32</v>
      </c>
      <c r="BV281" s="440"/>
      <c r="BW281" s="411"/>
      <c r="BX281" s="440"/>
      <c r="BY281" s="464"/>
      <c r="BZ281" s="105"/>
      <c r="CA281" s="54"/>
      <c r="CB281" s="57"/>
    </row>
    <row r="282" spans="1:80" ht="17.100000000000001" customHeight="1">
      <c r="B282" s="376"/>
      <c r="C282" s="377"/>
      <c r="D282" s="353" t="s">
        <v>91</v>
      </c>
      <c r="E282" s="354"/>
      <c r="F282" s="354"/>
      <c r="G282" s="354"/>
      <c r="H282" s="354"/>
      <c r="I282" s="354"/>
      <c r="J282" s="355"/>
      <c r="K282" s="329" t="str">
        <f>IF('様式第1、別紙1'!AB95="","",'様式第1、別紙1'!AB95)</f>
        <v/>
      </c>
      <c r="L282" s="330"/>
      <c r="M282" s="330"/>
      <c r="N282" s="330"/>
      <c r="O282" s="330"/>
      <c r="P282" s="330"/>
      <c r="Q282" s="330"/>
      <c r="R282" s="330"/>
      <c r="S282" s="330"/>
      <c r="T282" s="330"/>
      <c r="U282" s="330"/>
      <c r="V282" s="330"/>
      <c r="W282" s="330"/>
      <c r="X282" s="330"/>
      <c r="Y282" s="330"/>
      <c r="Z282" s="331"/>
      <c r="AA282" s="335"/>
      <c r="AB282" s="421"/>
      <c r="AC282" s="433"/>
      <c r="AD282" s="433"/>
      <c r="AE282" s="433"/>
      <c r="AF282" s="434"/>
      <c r="AG282" s="406"/>
      <c r="AH282" s="407"/>
      <c r="AI282" s="408"/>
      <c r="AJ282" s="407"/>
      <c r="AK282" s="408"/>
      <c r="AL282" s="409"/>
      <c r="AM282" s="338"/>
      <c r="AN282" s="339"/>
      <c r="AO282" s="339"/>
      <c r="AP282" s="340"/>
      <c r="AQ282" s="410"/>
      <c r="AR282" s="411"/>
      <c r="AS282" s="440"/>
      <c r="AT282" s="411"/>
      <c r="AU282" s="59" t="s">
        <v>32</v>
      </c>
      <c r="AV282" s="440"/>
      <c r="AW282" s="411"/>
      <c r="AX282" s="440"/>
      <c r="AY282" s="441"/>
      <c r="AZ282" s="108"/>
      <c r="BA282" s="335"/>
      <c r="BB282" s="421"/>
      <c r="BC282" s="422"/>
      <c r="BD282" s="422"/>
      <c r="BE282" s="422"/>
      <c r="BF282" s="423"/>
      <c r="BG282" s="406"/>
      <c r="BH282" s="407"/>
      <c r="BI282" s="408"/>
      <c r="BJ282" s="407"/>
      <c r="BK282" s="408"/>
      <c r="BL282" s="409"/>
      <c r="BM282" s="338"/>
      <c r="BN282" s="339"/>
      <c r="BO282" s="339"/>
      <c r="BP282" s="340"/>
      <c r="BQ282" s="410"/>
      <c r="BR282" s="411"/>
      <c r="BS282" s="440"/>
      <c r="BT282" s="411"/>
      <c r="BU282" s="59" t="s">
        <v>32</v>
      </c>
      <c r="BV282" s="440"/>
      <c r="BW282" s="411"/>
      <c r="BX282" s="440"/>
      <c r="BY282" s="464"/>
      <c r="BZ282" s="105"/>
      <c r="CA282" s="54"/>
      <c r="CB282" s="57"/>
    </row>
    <row r="283" spans="1:80" ht="17.100000000000001" customHeight="1">
      <c r="B283" s="376"/>
      <c r="C283" s="377"/>
      <c r="D283" s="353" t="s">
        <v>41</v>
      </c>
      <c r="E283" s="354"/>
      <c r="F283" s="354"/>
      <c r="G283" s="354"/>
      <c r="H283" s="354"/>
      <c r="I283" s="354"/>
      <c r="J283" s="355"/>
      <c r="K283" s="332" t="str">
        <f>IF('様式第1、別紙1'!AE95="","",'様式第1、別紙1'!AE95)</f>
        <v/>
      </c>
      <c r="L283" s="333"/>
      <c r="M283" s="333"/>
      <c r="N283" s="333"/>
      <c r="O283" s="333"/>
      <c r="P283" s="333"/>
      <c r="Q283" s="333"/>
      <c r="R283" s="333"/>
      <c r="S283" s="333"/>
      <c r="T283" s="333"/>
      <c r="U283" s="333"/>
      <c r="V283" s="333"/>
      <c r="W283" s="333"/>
      <c r="X283" s="333"/>
      <c r="Y283" s="333"/>
      <c r="Z283" s="334"/>
      <c r="AA283" s="335"/>
      <c r="AB283" s="336"/>
      <c r="AC283" s="336"/>
      <c r="AD283" s="336"/>
      <c r="AE283" s="336"/>
      <c r="AF283" s="337"/>
      <c r="AG283" s="465"/>
      <c r="AH283" s="425"/>
      <c r="AI283" s="424"/>
      <c r="AJ283" s="425"/>
      <c r="AK283" s="424"/>
      <c r="AL283" s="337"/>
      <c r="AM283" s="338"/>
      <c r="AN283" s="339"/>
      <c r="AO283" s="339"/>
      <c r="AP283" s="340"/>
      <c r="AQ283" s="338"/>
      <c r="AR283" s="466"/>
      <c r="AS283" s="461"/>
      <c r="AT283" s="466"/>
      <c r="AU283" s="59" t="s">
        <v>32</v>
      </c>
      <c r="AV283" s="461"/>
      <c r="AW283" s="466"/>
      <c r="AX283" s="461"/>
      <c r="AY283" s="462"/>
      <c r="AZ283" s="108"/>
      <c r="BA283" s="335"/>
      <c r="BB283" s="336"/>
      <c r="BC283" s="336"/>
      <c r="BD283" s="336"/>
      <c r="BE283" s="336"/>
      <c r="BF283" s="337"/>
      <c r="BG283" s="465"/>
      <c r="BH283" s="425"/>
      <c r="BI283" s="424"/>
      <c r="BJ283" s="425"/>
      <c r="BK283" s="424"/>
      <c r="BL283" s="337"/>
      <c r="BM283" s="338"/>
      <c r="BN283" s="339"/>
      <c r="BO283" s="339"/>
      <c r="BP283" s="340"/>
      <c r="BQ283" s="338"/>
      <c r="BR283" s="466"/>
      <c r="BS283" s="461"/>
      <c r="BT283" s="466"/>
      <c r="BU283" s="59" t="s">
        <v>32</v>
      </c>
      <c r="BV283" s="461"/>
      <c r="BW283" s="466"/>
      <c r="BX283" s="461"/>
      <c r="BY283" s="462"/>
      <c r="BZ283" s="105"/>
      <c r="CA283" s="54"/>
      <c r="CB283" s="57"/>
    </row>
    <row r="284" spans="1:80" ht="17.100000000000001" customHeight="1" thickBot="1">
      <c r="B284" s="378"/>
      <c r="C284" s="379"/>
      <c r="D284" s="442" t="s">
        <v>42</v>
      </c>
      <c r="E284" s="443"/>
      <c r="F284" s="443"/>
      <c r="G284" s="443"/>
      <c r="H284" s="443"/>
      <c r="I284" s="443"/>
      <c r="J284" s="444"/>
      <c r="K284" s="445" t="str">
        <f>IF('様式第1、別紙1'!AH95="","",'様式第1、別紙1'!AH95)</f>
        <v/>
      </c>
      <c r="L284" s="446"/>
      <c r="M284" s="446"/>
      <c r="N284" s="446"/>
      <c r="O284" s="446"/>
      <c r="P284" s="446"/>
      <c r="Q284" s="446"/>
      <c r="R284" s="446"/>
      <c r="S284" s="446"/>
      <c r="T284" s="446"/>
      <c r="U284" s="446"/>
      <c r="V284" s="446"/>
      <c r="W284" s="446"/>
      <c r="X284" s="446"/>
      <c r="Y284" s="446"/>
      <c r="Z284" s="447"/>
      <c r="AA284" s="428"/>
      <c r="AB284" s="429"/>
      <c r="AC284" s="430"/>
      <c r="AD284" s="430"/>
      <c r="AE284" s="430"/>
      <c r="AF284" s="431"/>
      <c r="AG284" s="432"/>
      <c r="AH284" s="416"/>
      <c r="AI284" s="415"/>
      <c r="AJ284" s="416"/>
      <c r="AK284" s="415"/>
      <c r="AL284" s="417"/>
      <c r="AM284" s="418"/>
      <c r="AN284" s="419"/>
      <c r="AO284" s="419"/>
      <c r="AP284" s="420"/>
      <c r="AQ284" s="463"/>
      <c r="AR284" s="457"/>
      <c r="AS284" s="455"/>
      <c r="AT284" s="457"/>
      <c r="AU284" s="60" t="s">
        <v>32</v>
      </c>
      <c r="AV284" s="455"/>
      <c r="AW284" s="457"/>
      <c r="AX284" s="455"/>
      <c r="AY284" s="458"/>
      <c r="AZ284" s="108"/>
      <c r="BA284" s="428"/>
      <c r="BB284" s="429"/>
      <c r="BC284" s="459"/>
      <c r="BD284" s="459"/>
      <c r="BE284" s="459"/>
      <c r="BF284" s="460"/>
      <c r="BG284" s="432"/>
      <c r="BH284" s="416"/>
      <c r="BI284" s="415"/>
      <c r="BJ284" s="416"/>
      <c r="BK284" s="415"/>
      <c r="BL284" s="417"/>
      <c r="BM284" s="418"/>
      <c r="BN284" s="419"/>
      <c r="BO284" s="419"/>
      <c r="BP284" s="420"/>
      <c r="BQ284" s="463"/>
      <c r="BR284" s="457"/>
      <c r="BS284" s="455"/>
      <c r="BT284" s="457"/>
      <c r="BU284" s="60" t="s">
        <v>32</v>
      </c>
      <c r="BV284" s="455"/>
      <c r="BW284" s="457"/>
      <c r="BX284" s="455"/>
      <c r="BY284" s="456"/>
      <c r="BZ284" s="106"/>
      <c r="CA284" s="54"/>
      <c r="CB284" s="57"/>
    </row>
    <row r="285" spans="1:80" ht="17.100000000000001" customHeight="1" thickBot="1">
      <c r="A285" s="53"/>
      <c r="B285" s="374">
        <v>33</v>
      </c>
      <c r="C285" s="375"/>
      <c r="D285" s="380" t="s">
        <v>85</v>
      </c>
      <c r="E285" s="381"/>
      <c r="F285" s="381"/>
      <c r="G285" s="381"/>
      <c r="H285" s="381"/>
      <c r="I285" s="381"/>
      <c r="J285" s="382"/>
      <c r="K285" s="383" t="str">
        <f>IF('様式第1、別紙1'!H96="","",'様式第1、別紙1'!H96)</f>
        <v/>
      </c>
      <c r="L285" s="384"/>
      <c r="M285" s="384"/>
      <c r="N285" s="384"/>
      <c r="O285" s="384"/>
      <c r="P285" s="384"/>
      <c r="Q285" s="384"/>
      <c r="R285" s="384"/>
      <c r="S285" s="384"/>
      <c r="T285" s="384"/>
      <c r="U285" s="384"/>
      <c r="V285" s="384"/>
      <c r="W285" s="384"/>
      <c r="X285" s="384"/>
      <c r="Y285" s="384"/>
      <c r="Z285" s="385"/>
      <c r="AA285" s="386" t="s">
        <v>29</v>
      </c>
      <c r="AB285" s="387"/>
      <c r="AC285" s="387"/>
      <c r="AD285" s="387"/>
      <c r="AE285" s="387"/>
      <c r="AF285" s="388"/>
      <c r="AG285" s="389" t="s">
        <v>30</v>
      </c>
      <c r="AH285" s="390"/>
      <c r="AI285" s="390"/>
      <c r="AJ285" s="390"/>
      <c r="AK285" s="390"/>
      <c r="AL285" s="390"/>
      <c r="AM285" s="391" t="s">
        <v>31</v>
      </c>
      <c r="AN285" s="392"/>
      <c r="AO285" s="392"/>
      <c r="AP285" s="393"/>
      <c r="AQ285" s="412" t="s">
        <v>33</v>
      </c>
      <c r="AR285" s="413"/>
      <c r="AS285" s="413"/>
      <c r="AT285" s="413"/>
      <c r="AU285" s="413"/>
      <c r="AV285" s="413"/>
      <c r="AW285" s="413"/>
      <c r="AX285" s="413"/>
      <c r="AY285" s="414"/>
      <c r="AZ285" s="100" t="s">
        <v>64</v>
      </c>
      <c r="BA285" s="386" t="s">
        <v>29</v>
      </c>
      <c r="BB285" s="387"/>
      <c r="BC285" s="387"/>
      <c r="BD285" s="387"/>
      <c r="BE285" s="387"/>
      <c r="BF285" s="388"/>
      <c r="BG285" s="389" t="s">
        <v>30</v>
      </c>
      <c r="BH285" s="390"/>
      <c r="BI285" s="390"/>
      <c r="BJ285" s="390"/>
      <c r="BK285" s="390"/>
      <c r="BL285" s="390"/>
      <c r="BM285" s="391" t="s">
        <v>31</v>
      </c>
      <c r="BN285" s="392"/>
      <c r="BO285" s="392"/>
      <c r="BP285" s="393"/>
      <c r="BQ285" s="412" t="s">
        <v>33</v>
      </c>
      <c r="BR285" s="413"/>
      <c r="BS285" s="413"/>
      <c r="BT285" s="413"/>
      <c r="BU285" s="413"/>
      <c r="BV285" s="413"/>
      <c r="BW285" s="413"/>
      <c r="BX285" s="413"/>
      <c r="BY285" s="413"/>
      <c r="BZ285" s="80" t="s">
        <v>64</v>
      </c>
      <c r="CA285" s="54"/>
      <c r="CB285" s="57"/>
    </row>
    <row r="286" spans="1:80" ht="17.100000000000001" customHeight="1" thickTop="1">
      <c r="B286" s="376"/>
      <c r="C286" s="377"/>
      <c r="D286" s="353" t="s">
        <v>63</v>
      </c>
      <c r="E286" s="364"/>
      <c r="F286" s="364"/>
      <c r="G286" s="364"/>
      <c r="H286" s="364"/>
      <c r="I286" s="364"/>
      <c r="J286" s="365"/>
      <c r="K286" s="366" t="str">
        <f>IF('様式第1、別紙1'!L96="","",'様式第1、別紙1'!L96)</f>
        <v/>
      </c>
      <c r="L286" s="171"/>
      <c r="M286" s="171"/>
      <c r="N286" s="171"/>
      <c r="O286" s="171"/>
      <c r="P286" s="171"/>
      <c r="Q286" s="171"/>
      <c r="R286" s="171"/>
      <c r="S286" s="171"/>
      <c r="T286" s="171"/>
      <c r="U286" s="171"/>
      <c r="V286" s="171"/>
      <c r="W286" s="171"/>
      <c r="X286" s="171"/>
      <c r="Y286" s="171"/>
      <c r="Z286" s="367"/>
      <c r="AA286" s="368" t="s">
        <v>35</v>
      </c>
      <c r="AB286" s="369"/>
      <c r="AC286" s="369"/>
      <c r="AD286" s="369"/>
      <c r="AE286" s="369"/>
      <c r="AF286" s="370"/>
      <c r="AG286" s="371">
        <v>5</v>
      </c>
      <c r="AH286" s="372"/>
      <c r="AI286" s="373">
        <v>0</v>
      </c>
      <c r="AJ286" s="372"/>
      <c r="AK286" s="373">
        <v>0</v>
      </c>
      <c r="AL286" s="405"/>
      <c r="AM286" s="394" t="s">
        <v>34</v>
      </c>
      <c r="AN286" s="395"/>
      <c r="AO286" s="395"/>
      <c r="AP286" s="396"/>
      <c r="AQ286" s="397"/>
      <c r="AR286" s="398"/>
      <c r="AS286" s="399">
        <v>1</v>
      </c>
      <c r="AT286" s="398"/>
      <c r="AU286" s="58" t="s">
        <v>32</v>
      </c>
      <c r="AV286" s="399">
        <v>2</v>
      </c>
      <c r="AW286" s="398"/>
      <c r="AX286" s="399">
        <v>3</v>
      </c>
      <c r="AY286" s="400"/>
      <c r="AZ286" s="107" t="s">
        <v>86</v>
      </c>
      <c r="BA286" s="401"/>
      <c r="BB286" s="402"/>
      <c r="BC286" s="403"/>
      <c r="BD286" s="403"/>
      <c r="BE286" s="403"/>
      <c r="BF286" s="404"/>
      <c r="BG286" s="426"/>
      <c r="BH286" s="427"/>
      <c r="BI286" s="435"/>
      <c r="BJ286" s="427"/>
      <c r="BK286" s="435"/>
      <c r="BL286" s="436"/>
      <c r="BM286" s="361"/>
      <c r="BN286" s="362"/>
      <c r="BO286" s="362"/>
      <c r="BP286" s="363"/>
      <c r="BQ286" s="467"/>
      <c r="BR286" s="468"/>
      <c r="BS286" s="469"/>
      <c r="BT286" s="468"/>
      <c r="BU286" s="58" t="s">
        <v>32</v>
      </c>
      <c r="BV286" s="469"/>
      <c r="BW286" s="468"/>
      <c r="BX286" s="469"/>
      <c r="BY286" s="470"/>
      <c r="BZ286" s="104"/>
      <c r="CA286" s="54"/>
      <c r="CB286" s="57"/>
    </row>
    <row r="287" spans="1:80" ht="17.100000000000001" customHeight="1">
      <c r="B287" s="376"/>
      <c r="C287" s="377"/>
      <c r="D287" s="341" t="s">
        <v>634</v>
      </c>
      <c r="E287" s="342"/>
      <c r="F287" s="342"/>
      <c r="G287" s="342"/>
      <c r="H287" s="342"/>
      <c r="I287" s="342"/>
      <c r="J287" s="343"/>
      <c r="K287" s="347" t="str">
        <f>IF('様式第1、別紙1'!V96="","",'様式第1、別紙1'!V96)</f>
        <v/>
      </c>
      <c r="L287" s="348"/>
      <c r="M287" s="348"/>
      <c r="N287" s="348"/>
      <c r="O287" s="348"/>
      <c r="P287" s="348"/>
      <c r="Q287" s="348"/>
      <c r="R287" s="348"/>
      <c r="S287" s="348"/>
      <c r="T287" s="348"/>
      <c r="U287" s="348"/>
      <c r="V287" s="348"/>
      <c r="W287" s="348"/>
      <c r="X287" s="348"/>
      <c r="Y287" s="348"/>
      <c r="Z287" s="349"/>
      <c r="AA287" s="335"/>
      <c r="AB287" s="421"/>
      <c r="AC287" s="433"/>
      <c r="AD287" s="433"/>
      <c r="AE287" s="433"/>
      <c r="AF287" s="434"/>
      <c r="AG287" s="406"/>
      <c r="AH287" s="407"/>
      <c r="AI287" s="408"/>
      <c r="AJ287" s="407"/>
      <c r="AK287" s="408"/>
      <c r="AL287" s="409"/>
      <c r="AM287" s="338"/>
      <c r="AN287" s="339"/>
      <c r="AO287" s="339"/>
      <c r="AP287" s="340"/>
      <c r="AQ287" s="410"/>
      <c r="AR287" s="411"/>
      <c r="AS287" s="440"/>
      <c r="AT287" s="411"/>
      <c r="AU287" s="59" t="s">
        <v>32</v>
      </c>
      <c r="AV287" s="440"/>
      <c r="AW287" s="411"/>
      <c r="AX287" s="440"/>
      <c r="AY287" s="441"/>
      <c r="AZ287" s="108"/>
      <c r="BA287" s="335"/>
      <c r="BB287" s="421"/>
      <c r="BC287" s="422"/>
      <c r="BD287" s="422"/>
      <c r="BE287" s="422"/>
      <c r="BF287" s="423"/>
      <c r="BG287" s="406"/>
      <c r="BH287" s="407"/>
      <c r="BI287" s="408"/>
      <c r="BJ287" s="407"/>
      <c r="BK287" s="408"/>
      <c r="BL287" s="409"/>
      <c r="BM287" s="338"/>
      <c r="BN287" s="339"/>
      <c r="BO287" s="339"/>
      <c r="BP287" s="340"/>
      <c r="BQ287" s="410"/>
      <c r="BR287" s="411"/>
      <c r="BS287" s="440"/>
      <c r="BT287" s="411"/>
      <c r="BU287" s="59" t="s">
        <v>32</v>
      </c>
      <c r="BV287" s="440"/>
      <c r="BW287" s="411"/>
      <c r="BX287" s="440"/>
      <c r="BY287" s="464"/>
      <c r="BZ287" s="105"/>
      <c r="CA287" s="54"/>
      <c r="CB287" s="57"/>
    </row>
    <row r="288" spans="1:80" ht="17.100000000000001" customHeight="1">
      <c r="B288" s="376"/>
      <c r="C288" s="377"/>
      <c r="D288" s="344"/>
      <c r="E288" s="345"/>
      <c r="F288" s="345"/>
      <c r="G288" s="345"/>
      <c r="H288" s="345"/>
      <c r="I288" s="345"/>
      <c r="J288" s="346"/>
      <c r="K288" s="350"/>
      <c r="L288" s="351"/>
      <c r="M288" s="351"/>
      <c r="N288" s="351"/>
      <c r="O288" s="351"/>
      <c r="P288" s="351"/>
      <c r="Q288" s="351"/>
      <c r="R288" s="351"/>
      <c r="S288" s="351"/>
      <c r="T288" s="351"/>
      <c r="U288" s="351"/>
      <c r="V288" s="351"/>
      <c r="W288" s="351"/>
      <c r="X288" s="351"/>
      <c r="Y288" s="351"/>
      <c r="Z288" s="352"/>
      <c r="AA288" s="335"/>
      <c r="AB288" s="421"/>
      <c r="AC288" s="433"/>
      <c r="AD288" s="433"/>
      <c r="AE288" s="433"/>
      <c r="AF288" s="434"/>
      <c r="AG288" s="406"/>
      <c r="AH288" s="407"/>
      <c r="AI288" s="408"/>
      <c r="AJ288" s="407"/>
      <c r="AK288" s="408"/>
      <c r="AL288" s="409"/>
      <c r="AM288" s="338"/>
      <c r="AN288" s="339"/>
      <c r="AO288" s="339"/>
      <c r="AP288" s="340"/>
      <c r="AQ288" s="410"/>
      <c r="AR288" s="411"/>
      <c r="AS288" s="440"/>
      <c r="AT288" s="411"/>
      <c r="AU288" s="59" t="s">
        <v>32</v>
      </c>
      <c r="AV288" s="440"/>
      <c r="AW288" s="411"/>
      <c r="AX288" s="440"/>
      <c r="AY288" s="441"/>
      <c r="AZ288" s="108"/>
      <c r="BA288" s="335"/>
      <c r="BB288" s="421"/>
      <c r="BC288" s="422"/>
      <c r="BD288" s="422"/>
      <c r="BE288" s="422"/>
      <c r="BF288" s="423"/>
      <c r="BG288" s="406"/>
      <c r="BH288" s="407"/>
      <c r="BI288" s="408"/>
      <c r="BJ288" s="407"/>
      <c r="BK288" s="408"/>
      <c r="BL288" s="409"/>
      <c r="BM288" s="338"/>
      <c r="BN288" s="339"/>
      <c r="BO288" s="339"/>
      <c r="BP288" s="340"/>
      <c r="BQ288" s="410"/>
      <c r="BR288" s="411"/>
      <c r="BS288" s="440"/>
      <c r="BT288" s="411"/>
      <c r="BU288" s="59" t="s">
        <v>32</v>
      </c>
      <c r="BV288" s="440"/>
      <c r="BW288" s="411"/>
      <c r="BX288" s="440"/>
      <c r="BY288" s="464"/>
      <c r="BZ288" s="105"/>
      <c r="CA288" s="54"/>
      <c r="CB288" s="57"/>
    </row>
    <row r="289" spans="1:80" ht="17.100000000000001" customHeight="1">
      <c r="B289" s="376"/>
      <c r="C289" s="377"/>
      <c r="D289" s="353" t="s">
        <v>90</v>
      </c>
      <c r="E289" s="354"/>
      <c r="F289" s="354"/>
      <c r="G289" s="354"/>
      <c r="H289" s="354"/>
      <c r="I289" s="354"/>
      <c r="J289" s="355"/>
      <c r="K289" s="356" t="str">
        <f>IF('様式第1、別紙1'!Y96="","",'様式第1、別紙1'!Y96)</f>
        <v/>
      </c>
      <c r="L289" s="357"/>
      <c r="M289" s="357"/>
      <c r="N289" s="357"/>
      <c r="O289" s="357"/>
      <c r="P289" s="357"/>
      <c r="Q289" s="357"/>
      <c r="R289" s="357"/>
      <c r="S289" s="357"/>
      <c r="T289" s="357"/>
      <c r="U289" s="357"/>
      <c r="V289" s="357"/>
      <c r="W289" s="357"/>
      <c r="X289" s="357"/>
      <c r="Y289" s="357"/>
      <c r="Z289" s="358"/>
      <c r="AA289" s="335"/>
      <c r="AB289" s="421"/>
      <c r="AC289" s="433"/>
      <c r="AD289" s="433"/>
      <c r="AE289" s="433"/>
      <c r="AF289" s="434"/>
      <c r="AG289" s="406"/>
      <c r="AH289" s="407"/>
      <c r="AI289" s="408"/>
      <c r="AJ289" s="407"/>
      <c r="AK289" s="408"/>
      <c r="AL289" s="409"/>
      <c r="AM289" s="338"/>
      <c r="AN289" s="339"/>
      <c r="AO289" s="339"/>
      <c r="AP289" s="340"/>
      <c r="AQ289" s="410"/>
      <c r="AR289" s="411"/>
      <c r="AS289" s="440"/>
      <c r="AT289" s="411"/>
      <c r="AU289" s="59" t="s">
        <v>32</v>
      </c>
      <c r="AV289" s="440"/>
      <c r="AW289" s="411"/>
      <c r="AX289" s="440"/>
      <c r="AY289" s="441"/>
      <c r="AZ289" s="108"/>
      <c r="BA289" s="335"/>
      <c r="BB289" s="421"/>
      <c r="BC289" s="422"/>
      <c r="BD289" s="422"/>
      <c r="BE289" s="422"/>
      <c r="BF289" s="423"/>
      <c r="BG289" s="406"/>
      <c r="BH289" s="407"/>
      <c r="BI289" s="408"/>
      <c r="BJ289" s="407"/>
      <c r="BK289" s="408"/>
      <c r="BL289" s="409"/>
      <c r="BM289" s="338"/>
      <c r="BN289" s="339"/>
      <c r="BO289" s="339"/>
      <c r="BP289" s="340"/>
      <c r="BQ289" s="410"/>
      <c r="BR289" s="411"/>
      <c r="BS289" s="440"/>
      <c r="BT289" s="411"/>
      <c r="BU289" s="59" t="s">
        <v>32</v>
      </c>
      <c r="BV289" s="440"/>
      <c r="BW289" s="411"/>
      <c r="BX289" s="440"/>
      <c r="BY289" s="464"/>
      <c r="BZ289" s="105"/>
      <c r="CA289" s="54"/>
      <c r="CB289" s="57"/>
    </row>
    <row r="290" spans="1:80" ht="17.100000000000001" customHeight="1">
      <c r="B290" s="376"/>
      <c r="C290" s="377"/>
      <c r="D290" s="353" t="s">
        <v>91</v>
      </c>
      <c r="E290" s="354"/>
      <c r="F290" s="354"/>
      <c r="G290" s="354"/>
      <c r="H290" s="354"/>
      <c r="I290" s="354"/>
      <c r="J290" s="355"/>
      <c r="K290" s="329" t="str">
        <f>IF('様式第1、別紙1'!AB96="","",'様式第1、別紙1'!AB96)</f>
        <v/>
      </c>
      <c r="L290" s="330"/>
      <c r="M290" s="330"/>
      <c r="N290" s="330"/>
      <c r="O290" s="330"/>
      <c r="P290" s="330"/>
      <c r="Q290" s="330"/>
      <c r="R290" s="330"/>
      <c r="S290" s="330"/>
      <c r="T290" s="330"/>
      <c r="U290" s="330"/>
      <c r="V290" s="330"/>
      <c r="W290" s="330"/>
      <c r="X290" s="330"/>
      <c r="Y290" s="330"/>
      <c r="Z290" s="331"/>
      <c r="AA290" s="335"/>
      <c r="AB290" s="421"/>
      <c r="AC290" s="433"/>
      <c r="AD290" s="433"/>
      <c r="AE290" s="433"/>
      <c r="AF290" s="434"/>
      <c r="AG290" s="406"/>
      <c r="AH290" s="407"/>
      <c r="AI290" s="408"/>
      <c r="AJ290" s="407"/>
      <c r="AK290" s="408"/>
      <c r="AL290" s="409"/>
      <c r="AM290" s="338"/>
      <c r="AN290" s="339"/>
      <c r="AO290" s="339"/>
      <c r="AP290" s="340"/>
      <c r="AQ290" s="410"/>
      <c r="AR290" s="411"/>
      <c r="AS290" s="440"/>
      <c r="AT290" s="411"/>
      <c r="AU290" s="59" t="s">
        <v>32</v>
      </c>
      <c r="AV290" s="440"/>
      <c r="AW290" s="411"/>
      <c r="AX290" s="440"/>
      <c r="AY290" s="441"/>
      <c r="AZ290" s="108"/>
      <c r="BA290" s="335"/>
      <c r="BB290" s="421"/>
      <c r="BC290" s="422"/>
      <c r="BD290" s="422"/>
      <c r="BE290" s="422"/>
      <c r="BF290" s="423"/>
      <c r="BG290" s="406"/>
      <c r="BH290" s="407"/>
      <c r="BI290" s="408"/>
      <c r="BJ290" s="407"/>
      <c r="BK290" s="408"/>
      <c r="BL290" s="409"/>
      <c r="BM290" s="338"/>
      <c r="BN290" s="339"/>
      <c r="BO290" s="339"/>
      <c r="BP290" s="340"/>
      <c r="BQ290" s="410"/>
      <c r="BR290" s="411"/>
      <c r="BS290" s="440"/>
      <c r="BT290" s="411"/>
      <c r="BU290" s="59" t="s">
        <v>32</v>
      </c>
      <c r="BV290" s="440"/>
      <c r="BW290" s="411"/>
      <c r="BX290" s="440"/>
      <c r="BY290" s="464"/>
      <c r="BZ290" s="105"/>
      <c r="CA290" s="54"/>
      <c r="CB290" s="57"/>
    </row>
    <row r="291" spans="1:80" ht="17.100000000000001" customHeight="1">
      <c r="B291" s="376"/>
      <c r="C291" s="377"/>
      <c r="D291" s="353" t="s">
        <v>41</v>
      </c>
      <c r="E291" s="354"/>
      <c r="F291" s="354"/>
      <c r="G291" s="354"/>
      <c r="H291" s="354"/>
      <c r="I291" s="354"/>
      <c r="J291" s="355"/>
      <c r="K291" s="332" t="str">
        <f>IF('様式第1、別紙1'!AE96="","",'様式第1、別紙1'!AE96)</f>
        <v/>
      </c>
      <c r="L291" s="333"/>
      <c r="M291" s="333"/>
      <c r="N291" s="333"/>
      <c r="O291" s="333"/>
      <c r="P291" s="333"/>
      <c r="Q291" s="333"/>
      <c r="R291" s="333"/>
      <c r="S291" s="333"/>
      <c r="T291" s="333"/>
      <c r="U291" s="333"/>
      <c r="V291" s="333"/>
      <c r="W291" s="333"/>
      <c r="X291" s="333"/>
      <c r="Y291" s="333"/>
      <c r="Z291" s="334"/>
      <c r="AA291" s="335"/>
      <c r="AB291" s="336"/>
      <c r="AC291" s="336"/>
      <c r="AD291" s="336"/>
      <c r="AE291" s="336"/>
      <c r="AF291" s="337"/>
      <c r="AG291" s="465"/>
      <c r="AH291" s="425"/>
      <c r="AI291" s="424"/>
      <c r="AJ291" s="425"/>
      <c r="AK291" s="424"/>
      <c r="AL291" s="337"/>
      <c r="AM291" s="338"/>
      <c r="AN291" s="339"/>
      <c r="AO291" s="339"/>
      <c r="AP291" s="340"/>
      <c r="AQ291" s="338"/>
      <c r="AR291" s="466"/>
      <c r="AS291" s="461"/>
      <c r="AT291" s="466"/>
      <c r="AU291" s="59" t="s">
        <v>32</v>
      </c>
      <c r="AV291" s="461"/>
      <c r="AW291" s="466"/>
      <c r="AX291" s="461"/>
      <c r="AY291" s="462"/>
      <c r="AZ291" s="108"/>
      <c r="BA291" s="335"/>
      <c r="BB291" s="336"/>
      <c r="BC291" s="336"/>
      <c r="BD291" s="336"/>
      <c r="BE291" s="336"/>
      <c r="BF291" s="337"/>
      <c r="BG291" s="465"/>
      <c r="BH291" s="425"/>
      <c r="BI291" s="424"/>
      <c r="BJ291" s="425"/>
      <c r="BK291" s="424"/>
      <c r="BL291" s="337"/>
      <c r="BM291" s="338"/>
      <c r="BN291" s="339"/>
      <c r="BO291" s="339"/>
      <c r="BP291" s="340"/>
      <c r="BQ291" s="338"/>
      <c r="BR291" s="466"/>
      <c r="BS291" s="461"/>
      <c r="BT291" s="466"/>
      <c r="BU291" s="59" t="s">
        <v>32</v>
      </c>
      <c r="BV291" s="461"/>
      <c r="BW291" s="466"/>
      <c r="BX291" s="461"/>
      <c r="BY291" s="462"/>
      <c r="BZ291" s="105"/>
      <c r="CA291" s="54"/>
      <c r="CB291" s="57"/>
    </row>
    <row r="292" spans="1:80" ht="17.100000000000001" customHeight="1" thickBot="1">
      <c r="B292" s="378"/>
      <c r="C292" s="379"/>
      <c r="D292" s="442" t="s">
        <v>42</v>
      </c>
      <c r="E292" s="443"/>
      <c r="F292" s="443"/>
      <c r="G292" s="443"/>
      <c r="H292" s="443"/>
      <c r="I292" s="443"/>
      <c r="J292" s="444"/>
      <c r="K292" s="445" t="str">
        <f>IF('様式第1、別紙1'!AH96="","",'様式第1、別紙1'!AH96)</f>
        <v/>
      </c>
      <c r="L292" s="446"/>
      <c r="M292" s="446"/>
      <c r="N292" s="446"/>
      <c r="O292" s="446"/>
      <c r="P292" s="446"/>
      <c r="Q292" s="446"/>
      <c r="R292" s="446"/>
      <c r="S292" s="446"/>
      <c r="T292" s="446"/>
      <c r="U292" s="446"/>
      <c r="V292" s="446"/>
      <c r="W292" s="446"/>
      <c r="X292" s="446"/>
      <c r="Y292" s="446"/>
      <c r="Z292" s="447"/>
      <c r="AA292" s="428"/>
      <c r="AB292" s="429"/>
      <c r="AC292" s="430"/>
      <c r="AD292" s="430"/>
      <c r="AE292" s="430"/>
      <c r="AF292" s="431"/>
      <c r="AG292" s="432"/>
      <c r="AH292" s="416"/>
      <c r="AI292" s="415"/>
      <c r="AJ292" s="416"/>
      <c r="AK292" s="415"/>
      <c r="AL292" s="417"/>
      <c r="AM292" s="418"/>
      <c r="AN292" s="419"/>
      <c r="AO292" s="419"/>
      <c r="AP292" s="420"/>
      <c r="AQ292" s="463"/>
      <c r="AR292" s="457"/>
      <c r="AS292" s="455"/>
      <c r="AT292" s="457"/>
      <c r="AU292" s="60" t="s">
        <v>32</v>
      </c>
      <c r="AV292" s="455"/>
      <c r="AW292" s="457"/>
      <c r="AX292" s="455"/>
      <c r="AY292" s="458"/>
      <c r="AZ292" s="108"/>
      <c r="BA292" s="428"/>
      <c r="BB292" s="429"/>
      <c r="BC292" s="459"/>
      <c r="BD292" s="459"/>
      <c r="BE292" s="459"/>
      <c r="BF292" s="460"/>
      <c r="BG292" s="432"/>
      <c r="BH292" s="416"/>
      <c r="BI292" s="415"/>
      <c r="BJ292" s="416"/>
      <c r="BK292" s="415"/>
      <c r="BL292" s="417"/>
      <c r="BM292" s="418"/>
      <c r="BN292" s="419"/>
      <c r="BO292" s="419"/>
      <c r="BP292" s="420"/>
      <c r="BQ292" s="463"/>
      <c r="BR292" s="457"/>
      <c r="BS292" s="455"/>
      <c r="BT292" s="457"/>
      <c r="BU292" s="60" t="s">
        <v>32</v>
      </c>
      <c r="BV292" s="455"/>
      <c r="BW292" s="457"/>
      <c r="BX292" s="455"/>
      <c r="BY292" s="456"/>
      <c r="BZ292" s="106"/>
      <c r="CA292" s="54"/>
      <c r="CB292" s="57"/>
    </row>
    <row r="293" spans="1:80" ht="17.100000000000001" customHeight="1" thickBot="1">
      <c r="A293" s="53"/>
      <c r="B293" s="374">
        <v>34</v>
      </c>
      <c r="C293" s="375"/>
      <c r="D293" s="380" t="s">
        <v>85</v>
      </c>
      <c r="E293" s="381"/>
      <c r="F293" s="381"/>
      <c r="G293" s="381"/>
      <c r="H293" s="381"/>
      <c r="I293" s="381"/>
      <c r="J293" s="382"/>
      <c r="K293" s="383" t="str">
        <f>IF('様式第1、別紙1'!H97="","",'様式第1、別紙1'!H97)</f>
        <v/>
      </c>
      <c r="L293" s="384"/>
      <c r="M293" s="384"/>
      <c r="N293" s="384"/>
      <c r="O293" s="384"/>
      <c r="P293" s="384"/>
      <c r="Q293" s="384"/>
      <c r="R293" s="384"/>
      <c r="S293" s="384"/>
      <c r="T293" s="384"/>
      <c r="U293" s="384"/>
      <c r="V293" s="384"/>
      <c r="W293" s="384"/>
      <c r="X293" s="384"/>
      <c r="Y293" s="384"/>
      <c r="Z293" s="385"/>
      <c r="AA293" s="386" t="s">
        <v>29</v>
      </c>
      <c r="AB293" s="387"/>
      <c r="AC293" s="387"/>
      <c r="AD293" s="387"/>
      <c r="AE293" s="387"/>
      <c r="AF293" s="388"/>
      <c r="AG293" s="389" t="s">
        <v>30</v>
      </c>
      <c r="AH293" s="390"/>
      <c r="AI293" s="390"/>
      <c r="AJ293" s="390"/>
      <c r="AK293" s="390"/>
      <c r="AL293" s="390"/>
      <c r="AM293" s="391" t="s">
        <v>31</v>
      </c>
      <c r="AN293" s="392"/>
      <c r="AO293" s="392"/>
      <c r="AP293" s="393"/>
      <c r="AQ293" s="412" t="s">
        <v>33</v>
      </c>
      <c r="AR293" s="413"/>
      <c r="AS293" s="413"/>
      <c r="AT293" s="413"/>
      <c r="AU293" s="413"/>
      <c r="AV293" s="413"/>
      <c r="AW293" s="413"/>
      <c r="AX293" s="413"/>
      <c r="AY293" s="414"/>
      <c r="AZ293" s="100" t="s">
        <v>64</v>
      </c>
      <c r="BA293" s="386" t="s">
        <v>29</v>
      </c>
      <c r="BB293" s="387"/>
      <c r="BC293" s="387"/>
      <c r="BD293" s="387"/>
      <c r="BE293" s="387"/>
      <c r="BF293" s="388"/>
      <c r="BG293" s="389" t="s">
        <v>30</v>
      </c>
      <c r="BH293" s="390"/>
      <c r="BI293" s="390"/>
      <c r="BJ293" s="390"/>
      <c r="BK293" s="390"/>
      <c r="BL293" s="390"/>
      <c r="BM293" s="391" t="s">
        <v>31</v>
      </c>
      <c r="BN293" s="392"/>
      <c r="BO293" s="392"/>
      <c r="BP293" s="393"/>
      <c r="BQ293" s="412" t="s">
        <v>33</v>
      </c>
      <c r="BR293" s="413"/>
      <c r="BS293" s="413"/>
      <c r="BT293" s="413"/>
      <c r="BU293" s="413"/>
      <c r="BV293" s="413"/>
      <c r="BW293" s="413"/>
      <c r="BX293" s="413"/>
      <c r="BY293" s="413"/>
      <c r="BZ293" s="80" t="s">
        <v>64</v>
      </c>
      <c r="CA293" s="54"/>
      <c r="CB293" s="57"/>
    </row>
    <row r="294" spans="1:80" ht="17.100000000000001" customHeight="1" thickTop="1">
      <c r="B294" s="376"/>
      <c r="C294" s="377"/>
      <c r="D294" s="353" t="s">
        <v>63</v>
      </c>
      <c r="E294" s="364"/>
      <c r="F294" s="364"/>
      <c r="G294" s="364"/>
      <c r="H294" s="364"/>
      <c r="I294" s="364"/>
      <c r="J294" s="365"/>
      <c r="K294" s="366" t="str">
        <f>IF('様式第1、別紙1'!L97="","",'様式第1、別紙1'!L97)</f>
        <v/>
      </c>
      <c r="L294" s="171"/>
      <c r="M294" s="171"/>
      <c r="N294" s="171"/>
      <c r="O294" s="171"/>
      <c r="P294" s="171"/>
      <c r="Q294" s="171"/>
      <c r="R294" s="171"/>
      <c r="S294" s="171"/>
      <c r="T294" s="171"/>
      <c r="U294" s="171"/>
      <c r="V294" s="171"/>
      <c r="W294" s="171"/>
      <c r="X294" s="171"/>
      <c r="Y294" s="171"/>
      <c r="Z294" s="367"/>
      <c r="AA294" s="368" t="s">
        <v>35</v>
      </c>
      <c r="AB294" s="369"/>
      <c r="AC294" s="369"/>
      <c r="AD294" s="369"/>
      <c r="AE294" s="369"/>
      <c r="AF294" s="370"/>
      <c r="AG294" s="371">
        <v>5</v>
      </c>
      <c r="AH294" s="372"/>
      <c r="AI294" s="373">
        <v>0</v>
      </c>
      <c r="AJ294" s="372"/>
      <c r="AK294" s="373">
        <v>0</v>
      </c>
      <c r="AL294" s="405"/>
      <c r="AM294" s="394" t="s">
        <v>34</v>
      </c>
      <c r="AN294" s="395"/>
      <c r="AO294" s="395"/>
      <c r="AP294" s="396"/>
      <c r="AQ294" s="397"/>
      <c r="AR294" s="398"/>
      <c r="AS294" s="399">
        <v>1</v>
      </c>
      <c r="AT294" s="398"/>
      <c r="AU294" s="58" t="s">
        <v>32</v>
      </c>
      <c r="AV294" s="399">
        <v>2</v>
      </c>
      <c r="AW294" s="398"/>
      <c r="AX294" s="399">
        <v>3</v>
      </c>
      <c r="AY294" s="400"/>
      <c r="AZ294" s="107" t="s">
        <v>86</v>
      </c>
      <c r="BA294" s="401"/>
      <c r="BB294" s="402"/>
      <c r="BC294" s="403"/>
      <c r="BD294" s="403"/>
      <c r="BE294" s="403"/>
      <c r="BF294" s="404"/>
      <c r="BG294" s="426"/>
      <c r="BH294" s="427"/>
      <c r="BI294" s="435"/>
      <c r="BJ294" s="427"/>
      <c r="BK294" s="435"/>
      <c r="BL294" s="436"/>
      <c r="BM294" s="361"/>
      <c r="BN294" s="362"/>
      <c r="BO294" s="362"/>
      <c r="BP294" s="363"/>
      <c r="BQ294" s="467"/>
      <c r="BR294" s="468"/>
      <c r="BS294" s="469"/>
      <c r="BT294" s="468"/>
      <c r="BU294" s="58" t="s">
        <v>32</v>
      </c>
      <c r="BV294" s="469"/>
      <c r="BW294" s="468"/>
      <c r="BX294" s="469"/>
      <c r="BY294" s="470"/>
      <c r="BZ294" s="104"/>
      <c r="CA294" s="54"/>
      <c r="CB294" s="57"/>
    </row>
    <row r="295" spans="1:80" ht="17.100000000000001" customHeight="1">
      <c r="B295" s="376"/>
      <c r="C295" s="377"/>
      <c r="D295" s="341" t="s">
        <v>634</v>
      </c>
      <c r="E295" s="342"/>
      <c r="F295" s="342"/>
      <c r="G295" s="342"/>
      <c r="H295" s="342"/>
      <c r="I295" s="342"/>
      <c r="J295" s="343"/>
      <c r="K295" s="347" t="str">
        <f>IF('様式第1、別紙1'!V97="","",'様式第1、別紙1'!V97)</f>
        <v/>
      </c>
      <c r="L295" s="348"/>
      <c r="M295" s="348"/>
      <c r="N295" s="348"/>
      <c r="O295" s="348"/>
      <c r="P295" s="348"/>
      <c r="Q295" s="348"/>
      <c r="R295" s="348"/>
      <c r="S295" s="348"/>
      <c r="T295" s="348"/>
      <c r="U295" s="348"/>
      <c r="V295" s="348"/>
      <c r="W295" s="348"/>
      <c r="X295" s="348"/>
      <c r="Y295" s="348"/>
      <c r="Z295" s="349"/>
      <c r="AA295" s="335"/>
      <c r="AB295" s="421"/>
      <c r="AC295" s="433"/>
      <c r="AD295" s="433"/>
      <c r="AE295" s="433"/>
      <c r="AF295" s="434"/>
      <c r="AG295" s="406"/>
      <c r="AH295" s="407"/>
      <c r="AI295" s="408"/>
      <c r="AJ295" s="407"/>
      <c r="AK295" s="408"/>
      <c r="AL295" s="409"/>
      <c r="AM295" s="338"/>
      <c r="AN295" s="339"/>
      <c r="AO295" s="339"/>
      <c r="AP295" s="340"/>
      <c r="AQ295" s="410"/>
      <c r="AR295" s="411"/>
      <c r="AS295" s="440"/>
      <c r="AT295" s="411"/>
      <c r="AU295" s="59" t="s">
        <v>32</v>
      </c>
      <c r="AV295" s="440"/>
      <c r="AW295" s="411"/>
      <c r="AX295" s="440"/>
      <c r="AY295" s="441"/>
      <c r="AZ295" s="108"/>
      <c r="BA295" s="335"/>
      <c r="BB295" s="421"/>
      <c r="BC295" s="422"/>
      <c r="BD295" s="422"/>
      <c r="BE295" s="422"/>
      <c r="BF295" s="423"/>
      <c r="BG295" s="406"/>
      <c r="BH295" s="407"/>
      <c r="BI295" s="408"/>
      <c r="BJ295" s="407"/>
      <c r="BK295" s="408"/>
      <c r="BL295" s="409"/>
      <c r="BM295" s="338"/>
      <c r="BN295" s="339"/>
      <c r="BO295" s="339"/>
      <c r="BP295" s="340"/>
      <c r="BQ295" s="410"/>
      <c r="BR295" s="411"/>
      <c r="BS295" s="440"/>
      <c r="BT295" s="411"/>
      <c r="BU295" s="59" t="s">
        <v>32</v>
      </c>
      <c r="BV295" s="440"/>
      <c r="BW295" s="411"/>
      <c r="BX295" s="440"/>
      <c r="BY295" s="464"/>
      <c r="BZ295" s="105"/>
      <c r="CA295" s="54"/>
      <c r="CB295" s="57"/>
    </row>
    <row r="296" spans="1:80" ht="17.100000000000001" customHeight="1">
      <c r="B296" s="376"/>
      <c r="C296" s="377"/>
      <c r="D296" s="344"/>
      <c r="E296" s="345"/>
      <c r="F296" s="345"/>
      <c r="G296" s="345"/>
      <c r="H296" s="345"/>
      <c r="I296" s="345"/>
      <c r="J296" s="346"/>
      <c r="K296" s="350"/>
      <c r="L296" s="351"/>
      <c r="M296" s="351"/>
      <c r="N296" s="351"/>
      <c r="O296" s="351"/>
      <c r="P296" s="351"/>
      <c r="Q296" s="351"/>
      <c r="R296" s="351"/>
      <c r="S296" s="351"/>
      <c r="T296" s="351"/>
      <c r="U296" s="351"/>
      <c r="V296" s="351"/>
      <c r="W296" s="351"/>
      <c r="X296" s="351"/>
      <c r="Y296" s="351"/>
      <c r="Z296" s="352"/>
      <c r="AA296" s="335"/>
      <c r="AB296" s="421"/>
      <c r="AC296" s="433"/>
      <c r="AD296" s="433"/>
      <c r="AE296" s="433"/>
      <c r="AF296" s="434"/>
      <c r="AG296" s="406"/>
      <c r="AH296" s="407"/>
      <c r="AI296" s="408"/>
      <c r="AJ296" s="407"/>
      <c r="AK296" s="408"/>
      <c r="AL296" s="409"/>
      <c r="AM296" s="338"/>
      <c r="AN296" s="339"/>
      <c r="AO296" s="339"/>
      <c r="AP296" s="340"/>
      <c r="AQ296" s="410"/>
      <c r="AR296" s="411"/>
      <c r="AS296" s="440"/>
      <c r="AT296" s="411"/>
      <c r="AU296" s="59" t="s">
        <v>32</v>
      </c>
      <c r="AV296" s="440"/>
      <c r="AW296" s="411"/>
      <c r="AX296" s="440"/>
      <c r="AY296" s="441"/>
      <c r="AZ296" s="108"/>
      <c r="BA296" s="335"/>
      <c r="BB296" s="421"/>
      <c r="BC296" s="422"/>
      <c r="BD296" s="422"/>
      <c r="BE296" s="422"/>
      <c r="BF296" s="423"/>
      <c r="BG296" s="406"/>
      <c r="BH296" s="407"/>
      <c r="BI296" s="408"/>
      <c r="BJ296" s="407"/>
      <c r="BK296" s="408"/>
      <c r="BL296" s="409"/>
      <c r="BM296" s="338"/>
      <c r="BN296" s="339"/>
      <c r="BO296" s="339"/>
      <c r="BP296" s="340"/>
      <c r="BQ296" s="410"/>
      <c r="BR296" s="411"/>
      <c r="BS296" s="440"/>
      <c r="BT296" s="411"/>
      <c r="BU296" s="59" t="s">
        <v>32</v>
      </c>
      <c r="BV296" s="440"/>
      <c r="BW296" s="411"/>
      <c r="BX296" s="440"/>
      <c r="BY296" s="464"/>
      <c r="BZ296" s="105"/>
      <c r="CA296" s="54"/>
      <c r="CB296" s="57"/>
    </row>
    <row r="297" spans="1:80" ht="17.100000000000001" customHeight="1">
      <c r="B297" s="376"/>
      <c r="C297" s="377"/>
      <c r="D297" s="353" t="s">
        <v>90</v>
      </c>
      <c r="E297" s="354"/>
      <c r="F297" s="354"/>
      <c r="G297" s="354"/>
      <c r="H297" s="354"/>
      <c r="I297" s="354"/>
      <c r="J297" s="355"/>
      <c r="K297" s="356" t="str">
        <f>IF('様式第1、別紙1'!Y97="","",'様式第1、別紙1'!Y97)</f>
        <v/>
      </c>
      <c r="L297" s="357"/>
      <c r="M297" s="357"/>
      <c r="N297" s="357"/>
      <c r="O297" s="357"/>
      <c r="P297" s="357"/>
      <c r="Q297" s="357"/>
      <c r="R297" s="357"/>
      <c r="S297" s="357"/>
      <c r="T297" s="357"/>
      <c r="U297" s="357"/>
      <c r="V297" s="357"/>
      <c r="W297" s="357"/>
      <c r="X297" s="357"/>
      <c r="Y297" s="357"/>
      <c r="Z297" s="358"/>
      <c r="AA297" s="335"/>
      <c r="AB297" s="421"/>
      <c r="AC297" s="433"/>
      <c r="AD297" s="433"/>
      <c r="AE297" s="433"/>
      <c r="AF297" s="434"/>
      <c r="AG297" s="406"/>
      <c r="AH297" s="407"/>
      <c r="AI297" s="408"/>
      <c r="AJ297" s="407"/>
      <c r="AK297" s="408"/>
      <c r="AL297" s="409"/>
      <c r="AM297" s="338"/>
      <c r="AN297" s="339"/>
      <c r="AO297" s="339"/>
      <c r="AP297" s="340"/>
      <c r="AQ297" s="410"/>
      <c r="AR297" s="411"/>
      <c r="AS297" s="440"/>
      <c r="AT297" s="411"/>
      <c r="AU297" s="59" t="s">
        <v>32</v>
      </c>
      <c r="AV297" s="440"/>
      <c r="AW297" s="411"/>
      <c r="AX297" s="440"/>
      <c r="AY297" s="441"/>
      <c r="AZ297" s="108"/>
      <c r="BA297" s="335"/>
      <c r="BB297" s="421"/>
      <c r="BC297" s="422"/>
      <c r="BD297" s="422"/>
      <c r="BE297" s="422"/>
      <c r="BF297" s="423"/>
      <c r="BG297" s="406"/>
      <c r="BH297" s="407"/>
      <c r="BI297" s="408"/>
      <c r="BJ297" s="407"/>
      <c r="BK297" s="408"/>
      <c r="BL297" s="409"/>
      <c r="BM297" s="338"/>
      <c r="BN297" s="339"/>
      <c r="BO297" s="339"/>
      <c r="BP297" s="340"/>
      <c r="BQ297" s="410"/>
      <c r="BR297" s="411"/>
      <c r="BS297" s="440"/>
      <c r="BT297" s="411"/>
      <c r="BU297" s="59" t="s">
        <v>32</v>
      </c>
      <c r="BV297" s="440"/>
      <c r="BW297" s="411"/>
      <c r="BX297" s="440"/>
      <c r="BY297" s="464"/>
      <c r="BZ297" s="105"/>
      <c r="CA297" s="54"/>
      <c r="CB297" s="57"/>
    </row>
    <row r="298" spans="1:80" ht="17.100000000000001" customHeight="1">
      <c r="B298" s="376"/>
      <c r="C298" s="377"/>
      <c r="D298" s="353" t="s">
        <v>91</v>
      </c>
      <c r="E298" s="354"/>
      <c r="F298" s="354"/>
      <c r="G298" s="354"/>
      <c r="H298" s="354"/>
      <c r="I298" s="354"/>
      <c r="J298" s="355"/>
      <c r="K298" s="329" t="str">
        <f>IF('様式第1、別紙1'!AB97="","",'様式第1、別紙1'!AB97)</f>
        <v/>
      </c>
      <c r="L298" s="330"/>
      <c r="M298" s="330"/>
      <c r="N298" s="330"/>
      <c r="O298" s="330"/>
      <c r="P298" s="330"/>
      <c r="Q298" s="330"/>
      <c r="R298" s="330"/>
      <c r="S298" s="330"/>
      <c r="T298" s="330"/>
      <c r="U298" s="330"/>
      <c r="V298" s="330"/>
      <c r="W298" s="330"/>
      <c r="X298" s="330"/>
      <c r="Y298" s="330"/>
      <c r="Z298" s="331"/>
      <c r="AA298" s="335"/>
      <c r="AB298" s="421"/>
      <c r="AC298" s="433"/>
      <c r="AD298" s="433"/>
      <c r="AE298" s="433"/>
      <c r="AF298" s="434"/>
      <c r="AG298" s="406"/>
      <c r="AH298" s="407"/>
      <c r="AI298" s="408"/>
      <c r="AJ298" s="407"/>
      <c r="AK298" s="408"/>
      <c r="AL298" s="409"/>
      <c r="AM298" s="338"/>
      <c r="AN298" s="339"/>
      <c r="AO298" s="339"/>
      <c r="AP298" s="340"/>
      <c r="AQ298" s="410"/>
      <c r="AR298" s="411"/>
      <c r="AS298" s="440"/>
      <c r="AT298" s="411"/>
      <c r="AU298" s="59" t="s">
        <v>32</v>
      </c>
      <c r="AV298" s="440"/>
      <c r="AW298" s="411"/>
      <c r="AX298" s="440"/>
      <c r="AY298" s="441"/>
      <c r="AZ298" s="108"/>
      <c r="BA298" s="335"/>
      <c r="BB298" s="421"/>
      <c r="BC298" s="422"/>
      <c r="BD298" s="422"/>
      <c r="BE298" s="422"/>
      <c r="BF298" s="423"/>
      <c r="BG298" s="406"/>
      <c r="BH298" s="407"/>
      <c r="BI298" s="408"/>
      <c r="BJ298" s="407"/>
      <c r="BK298" s="408"/>
      <c r="BL298" s="409"/>
      <c r="BM298" s="338"/>
      <c r="BN298" s="339"/>
      <c r="BO298" s="339"/>
      <c r="BP298" s="340"/>
      <c r="BQ298" s="410"/>
      <c r="BR298" s="411"/>
      <c r="BS298" s="440"/>
      <c r="BT298" s="411"/>
      <c r="BU298" s="59" t="s">
        <v>32</v>
      </c>
      <c r="BV298" s="440"/>
      <c r="BW298" s="411"/>
      <c r="BX298" s="440"/>
      <c r="BY298" s="464"/>
      <c r="BZ298" s="105"/>
      <c r="CA298" s="54"/>
      <c r="CB298" s="57"/>
    </row>
    <row r="299" spans="1:80" ht="17.100000000000001" customHeight="1">
      <c r="B299" s="376"/>
      <c r="C299" s="377"/>
      <c r="D299" s="353" t="s">
        <v>41</v>
      </c>
      <c r="E299" s="354"/>
      <c r="F299" s="354"/>
      <c r="G299" s="354"/>
      <c r="H299" s="354"/>
      <c r="I299" s="354"/>
      <c r="J299" s="355"/>
      <c r="K299" s="332" t="str">
        <f>IF('様式第1、別紙1'!AE97="","",'様式第1、別紙1'!AE97)</f>
        <v/>
      </c>
      <c r="L299" s="333"/>
      <c r="M299" s="333"/>
      <c r="N299" s="333"/>
      <c r="O299" s="333"/>
      <c r="P299" s="333"/>
      <c r="Q299" s="333"/>
      <c r="R299" s="333"/>
      <c r="S299" s="333"/>
      <c r="T299" s="333"/>
      <c r="U299" s="333"/>
      <c r="V299" s="333"/>
      <c r="W299" s="333"/>
      <c r="X299" s="333"/>
      <c r="Y299" s="333"/>
      <c r="Z299" s="334"/>
      <c r="AA299" s="335"/>
      <c r="AB299" s="336"/>
      <c r="AC299" s="336"/>
      <c r="AD299" s="336"/>
      <c r="AE299" s="336"/>
      <c r="AF299" s="337"/>
      <c r="AG299" s="465"/>
      <c r="AH299" s="425"/>
      <c r="AI299" s="424"/>
      <c r="AJ299" s="425"/>
      <c r="AK299" s="424"/>
      <c r="AL299" s="337"/>
      <c r="AM299" s="338"/>
      <c r="AN299" s="339"/>
      <c r="AO299" s="339"/>
      <c r="AP299" s="340"/>
      <c r="AQ299" s="338"/>
      <c r="AR299" s="466"/>
      <c r="AS299" s="461"/>
      <c r="AT299" s="466"/>
      <c r="AU299" s="59" t="s">
        <v>32</v>
      </c>
      <c r="AV299" s="461"/>
      <c r="AW299" s="466"/>
      <c r="AX299" s="461"/>
      <c r="AY299" s="462"/>
      <c r="AZ299" s="108"/>
      <c r="BA299" s="335"/>
      <c r="BB299" s="336"/>
      <c r="BC299" s="336"/>
      <c r="BD299" s="336"/>
      <c r="BE299" s="336"/>
      <c r="BF299" s="337"/>
      <c r="BG299" s="465"/>
      <c r="BH299" s="425"/>
      <c r="BI299" s="424"/>
      <c r="BJ299" s="425"/>
      <c r="BK299" s="424"/>
      <c r="BL299" s="337"/>
      <c r="BM299" s="338"/>
      <c r="BN299" s="339"/>
      <c r="BO299" s="339"/>
      <c r="BP299" s="340"/>
      <c r="BQ299" s="338"/>
      <c r="BR299" s="466"/>
      <c r="BS299" s="461"/>
      <c r="BT299" s="466"/>
      <c r="BU299" s="59" t="s">
        <v>32</v>
      </c>
      <c r="BV299" s="461"/>
      <c r="BW299" s="466"/>
      <c r="BX299" s="461"/>
      <c r="BY299" s="462"/>
      <c r="BZ299" s="105"/>
      <c r="CA299" s="54"/>
      <c r="CB299" s="57"/>
    </row>
    <row r="300" spans="1:80" ht="17.100000000000001" customHeight="1" thickBot="1">
      <c r="B300" s="378"/>
      <c r="C300" s="379"/>
      <c r="D300" s="442" t="s">
        <v>42</v>
      </c>
      <c r="E300" s="443"/>
      <c r="F300" s="443"/>
      <c r="G300" s="443"/>
      <c r="H300" s="443"/>
      <c r="I300" s="443"/>
      <c r="J300" s="444"/>
      <c r="K300" s="445" t="str">
        <f>IF('様式第1、別紙1'!AH97="","",'様式第1、別紙1'!AH97)</f>
        <v/>
      </c>
      <c r="L300" s="446"/>
      <c r="M300" s="446"/>
      <c r="N300" s="446"/>
      <c r="O300" s="446"/>
      <c r="P300" s="446"/>
      <c r="Q300" s="446"/>
      <c r="R300" s="446"/>
      <c r="S300" s="446"/>
      <c r="T300" s="446"/>
      <c r="U300" s="446"/>
      <c r="V300" s="446"/>
      <c r="W300" s="446"/>
      <c r="X300" s="446"/>
      <c r="Y300" s="446"/>
      <c r="Z300" s="447"/>
      <c r="AA300" s="428"/>
      <c r="AB300" s="429"/>
      <c r="AC300" s="430"/>
      <c r="AD300" s="430"/>
      <c r="AE300" s="430"/>
      <c r="AF300" s="431"/>
      <c r="AG300" s="432"/>
      <c r="AH300" s="416"/>
      <c r="AI300" s="415"/>
      <c r="AJ300" s="416"/>
      <c r="AK300" s="415"/>
      <c r="AL300" s="417"/>
      <c r="AM300" s="418"/>
      <c r="AN300" s="419"/>
      <c r="AO300" s="419"/>
      <c r="AP300" s="420"/>
      <c r="AQ300" s="463"/>
      <c r="AR300" s="457"/>
      <c r="AS300" s="455"/>
      <c r="AT300" s="457"/>
      <c r="AU300" s="60" t="s">
        <v>32</v>
      </c>
      <c r="AV300" s="455"/>
      <c r="AW300" s="457"/>
      <c r="AX300" s="455"/>
      <c r="AY300" s="458"/>
      <c r="AZ300" s="108"/>
      <c r="BA300" s="428"/>
      <c r="BB300" s="429"/>
      <c r="BC300" s="459"/>
      <c r="BD300" s="459"/>
      <c r="BE300" s="459"/>
      <c r="BF300" s="460"/>
      <c r="BG300" s="432"/>
      <c r="BH300" s="416"/>
      <c r="BI300" s="415"/>
      <c r="BJ300" s="416"/>
      <c r="BK300" s="415"/>
      <c r="BL300" s="417"/>
      <c r="BM300" s="418"/>
      <c r="BN300" s="419"/>
      <c r="BO300" s="419"/>
      <c r="BP300" s="420"/>
      <c r="BQ300" s="463"/>
      <c r="BR300" s="457"/>
      <c r="BS300" s="455"/>
      <c r="BT300" s="457"/>
      <c r="BU300" s="60" t="s">
        <v>32</v>
      </c>
      <c r="BV300" s="455"/>
      <c r="BW300" s="457"/>
      <c r="BX300" s="455"/>
      <c r="BY300" s="456"/>
      <c r="BZ300" s="106"/>
      <c r="CA300" s="54"/>
      <c r="CB300" s="57"/>
    </row>
    <row r="301" spans="1:80" ht="17.100000000000001" customHeight="1" thickBot="1">
      <c r="A301" s="53"/>
      <c r="B301" s="374">
        <v>35</v>
      </c>
      <c r="C301" s="375"/>
      <c r="D301" s="380" t="s">
        <v>85</v>
      </c>
      <c r="E301" s="381"/>
      <c r="F301" s="381"/>
      <c r="G301" s="381"/>
      <c r="H301" s="381"/>
      <c r="I301" s="381"/>
      <c r="J301" s="382"/>
      <c r="K301" s="383" t="str">
        <f>IF('様式第1、別紙1'!H98="","",'様式第1、別紙1'!H98)</f>
        <v/>
      </c>
      <c r="L301" s="384"/>
      <c r="M301" s="384"/>
      <c r="N301" s="384"/>
      <c r="O301" s="384"/>
      <c r="P301" s="384"/>
      <c r="Q301" s="384"/>
      <c r="R301" s="384"/>
      <c r="S301" s="384"/>
      <c r="T301" s="384"/>
      <c r="U301" s="384"/>
      <c r="V301" s="384"/>
      <c r="W301" s="384"/>
      <c r="X301" s="384"/>
      <c r="Y301" s="384"/>
      <c r="Z301" s="385"/>
      <c r="AA301" s="386" t="s">
        <v>29</v>
      </c>
      <c r="AB301" s="387"/>
      <c r="AC301" s="387"/>
      <c r="AD301" s="387"/>
      <c r="AE301" s="387"/>
      <c r="AF301" s="388"/>
      <c r="AG301" s="389" t="s">
        <v>30</v>
      </c>
      <c r="AH301" s="390"/>
      <c r="AI301" s="390"/>
      <c r="AJ301" s="390"/>
      <c r="AK301" s="390"/>
      <c r="AL301" s="390"/>
      <c r="AM301" s="391" t="s">
        <v>31</v>
      </c>
      <c r="AN301" s="392"/>
      <c r="AO301" s="392"/>
      <c r="AP301" s="393"/>
      <c r="AQ301" s="412" t="s">
        <v>33</v>
      </c>
      <c r="AR301" s="413"/>
      <c r="AS301" s="413"/>
      <c r="AT301" s="413"/>
      <c r="AU301" s="413"/>
      <c r="AV301" s="413"/>
      <c r="AW301" s="413"/>
      <c r="AX301" s="413"/>
      <c r="AY301" s="414"/>
      <c r="AZ301" s="100" t="s">
        <v>64</v>
      </c>
      <c r="BA301" s="386" t="s">
        <v>29</v>
      </c>
      <c r="BB301" s="387"/>
      <c r="BC301" s="387"/>
      <c r="BD301" s="387"/>
      <c r="BE301" s="387"/>
      <c r="BF301" s="388"/>
      <c r="BG301" s="389" t="s">
        <v>30</v>
      </c>
      <c r="BH301" s="390"/>
      <c r="BI301" s="390"/>
      <c r="BJ301" s="390"/>
      <c r="BK301" s="390"/>
      <c r="BL301" s="390"/>
      <c r="BM301" s="391" t="s">
        <v>31</v>
      </c>
      <c r="BN301" s="392"/>
      <c r="BO301" s="392"/>
      <c r="BP301" s="393"/>
      <c r="BQ301" s="412" t="s">
        <v>33</v>
      </c>
      <c r="BR301" s="413"/>
      <c r="BS301" s="413"/>
      <c r="BT301" s="413"/>
      <c r="BU301" s="413"/>
      <c r="BV301" s="413"/>
      <c r="BW301" s="413"/>
      <c r="BX301" s="413"/>
      <c r="BY301" s="413"/>
      <c r="BZ301" s="80" t="s">
        <v>64</v>
      </c>
      <c r="CA301" s="54"/>
      <c r="CB301" s="57"/>
    </row>
    <row r="302" spans="1:80" ht="17.100000000000001" customHeight="1" thickTop="1">
      <c r="B302" s="376"/>
      <c r="C302" s="377"/>
      <c r="D302" s="353" t="s">
        <v>63</v>
      </c>
      <c r="E302" s="364"/>
      <c r="F302" s="364"/>
      <c r="G302" s="364"/>
      <c r="H302" s="364"/>
      <c r="I302" s="364"/>
      <c r="J302" s="365"/>
      <c r="K302" s="366" t="str">
        <f>IF('様式第1、別紙1'!L98="","",'様式第1、別紙1'!L98)</f>
        <v/>
      </c>
      <c r="L302" s="171"/>
      <c r="M302" s="171"/>
      <c r="N302" s="171"/>
      <c r="O302" s="171"/>
      <c r="P302" s="171"/>
      <c r="Q302" s="171"/>
      <c r="R302" s="171"/>
      <c r="S302" s="171"/>
      <c r="T302" s="171"/>
      <c r="U302" s="171"/>
      <c r="V302" s="171"/>
      <c r="W302" s="171"/>
      <c r="X302" s="171"/>
      <c r="Y302" s="171"/>
      <c r="Z302" s="367"/>
      <c r="AA302" s="368" t="s">
        <v>35</v>
      </c>
      <c r="AB302" s="369"/>
      <c r="AC302" s="369"/>
      <c r="AD302" s="369"/>
      <c r="AE302" s="369"/>
      <c r="AF302" s="370"/>
      <c r="AG302" s="371">
        <v>5</v>
      </c>
      <c r="AH302" s="372"/>
      <c r="AI302" s="373">
        <v>0</v>
      </c>
      <c r="AJ302" s="372"/>
      <c r="AK302" s="373">
        <v>0</v>
      </c>
      <c r="AL302" s="405"/>
      <c r="AM302" s="394" t="s">
        <v>34</v>
      </c>
      <c r="AN302" s="395"/>
      <c r="AO302" s="395"/>
      <c r="AP302" s="396"/>
      <c r="AQ302" s="397"/>
      <c r="AR302" s="398"/>
      <c r="AS302" s="399">
        <v>1</v>
      </c>
      <c r="AT302" s="398"/>
      <c r="AU302" s="58" t="s">
        <v>32</v>
      </c>
      <c r="AV302" s="399">
        <v>2</v>
      </c>
      <c r="AW302" s="398"/>
      <c r="AX302" s="399">
        <v>3</v>
      </c>
      <c r="AY302" s="400"/>
      <c r="AZ302" s="107" t="s">
        <v>86</v>
      </c>
      <c r="BA302" s="401"/>
      <c r="BB302" s="402"/>
      <c r="BC302" s="403"/>
      <c r="BD302" s="403"/>
      <c r="BE302" s="403"/>
      <c r="BF302" s="404"/>
      <c r="BG302" s="426"/>
      <c r="BH302" s="427"/>
      <c r="BI302" s="435"/>
      <c r="BJ302" s="427"/>
      <c r="BK302" s="435"/>
      <c r="BL302" s="436"/>
      <c r="BM302" s="361"/>
      <c r="BN302" s="362"/>
      <c r="BO302" s="362"/>
      <c r="BP302" s="363"/>
      <c r="BQ302" s="467"/>
      <c r="BR302" s="468"/>
      <c r="BS302" s="469"/>
      <c r="BT302" s="468"/>
      <c r="BU302" s="58" t="s">
        <v>32</v>
      </c>
      <c r="BV302" s="469"/>
      <c r="BW302" s="468"/>
      <c r="BX302" s="469"/>
      <c r="BY302" s="470"/>
      <c r="BZ302" s="104"/>
      <c r="CA302" s="54"/>
      <c r="CB302" s="57"/>
    </row>
    <row r="303" spans="1:80" ht="17.100000000000001" customHeight="1">
      <c r="B303" s="376"/>
      <c r="C303" s="377"/>
      <c r="D303" s="341" t="s">
        <v>634</v>
      </c>
      <c r="E303" s="342"/>
      <c r="F303" s="342"/>
      <c r="G303" s="342"/>
      <c r="H303" s="342"/>
      <c r="I303" s="342"/>
      <c r="J303" s="343"/>
      <c r="K303" s="347" t="str">
        <f>IF('様式第1、別紙1'!V98="","",'様式第1、別紙1'!V98)</f>
        <v/>
      </c>
      <c r="L303" s="348"/>
      <c r="M303" s="348"/>
      <c r="N303" s="348"/>
      <c r="O303" s="348"/>
      <c r="P303" s="348"/>
      <c r="Q303" s="348"/>
      <c r="R303" s="348"/>
      <c r="S303" s="348"/>
      <c r="T303" s="348"/>
      <c r="U303" s="348"/>
      <c r="V303" s="348"/>
      <c r="W303" s="348"/>
      <c r="X303" s="348"/>
      <c r="Y303" s="348"/>
      <c r="Z303" s="349"/>
      <c r="AA303" s="335"/>
      <c r="AB303" s="421"/>
      <c r="AC303" s="433"/>
      <c r="AD303" s="433"/>
      <c r="AE303" s="433"/>
      <c r="AF303" s="434"/>
      <c r="AG303" s="406"/>
      <c r="AH303" s="407"/>
      <c r="AI303" s="408"/>
      <c r="AJ303" s="407"/>
      <c r="AK303" s="408"/>
      <c r="AL303" s="409"/>
      <c r="AM303" s="338"/>
      <c r="AN303" s="339"/>
      <c r="AO303" s="339"/>
      <c r="AP303" s="340"/>
      <c r="AQ303" s="410"/>
      <c r="AR303" s="411"/>
      <c r="AS303" s="440"/>
      <c r="AT303" s="411"/>
      <c r="AU303" s="59" t="s">
        <v>32</v>
      </c>
      <c r="AV303" s="440"/>
      <c r="AW303" s="411"/>
      <c r="AX303" s="440"/>
      <c r="AY303" s="441"/>
      <c r="AZ303" s="108"/>
      <c r="BA303" s="335"/>
      <c r="BB303" s="421"/>
      <c r="BC303" s="422"/>
      <c r="BD303" s="422"/>
      <c r="BE303" s="422"/>
      <c r="BF303" s="423"/>
      <c r="BG303" s="406"/>
      <c r="BH303" s="407"/>
      <c r="BI303" s="408"/>
      <c r="BJ303" s="407"/>
      <c r="BK303" s="408"/>
      <c r="BL303" s="409"/>
      <c r="BM303" s="338"/>
      <c r="BN303" s="339"/>
      <c r="BO303" s="339"/>
      <c r="BP303" s="340"/>
      <c r="BQ303" s="410"/>
      <c r="BR303" s="411"/>
      <c r="BS303" s="440"/>
      <c r="BT303" s="411"/>
      <c r="BU303" s="59" t="s">
        <v>32</v>
      </c>
      <c r="BV303" s="440"/>
      <c r="BW303" s="411"/>
      <c r="BX303" s="440"/>
      <c r="BY303" s="464"/>
      <c r="BZ303" s="105"/>
      <c r="CA303" s="54"/>
      <c r="CB303" s="57"/>
    </row>
    <row r="304" spans="1:80" ht="17.100000000000001" customHeight="1">
      <c r="B304" s="376"/>
      <c r="C304" s="377"/>
      <c r="D304" s="344"/>
      <c r="E304" s="345"/>
      <c r="F304" s="345"/>
      <c r="G304" s="345"/>
      <c r="H304" s="345"/>
      <c r="I304" s="345"/>
      <c r="J304" s="346"/>
      <c r="K304" s="350"/>
      <c r="L304" s="351"/>
      <c r="M304" s="351"/>
      <c r="N304" s="351"/>
      <c r="O304" s="351"/>
      <c r="P304" s="351"/>
      <c r="Q304" s="351"/>
      <c r="R304" s="351"/>
      <c r="S304" s="351"/>
      <c r="T304" s="351"/>
      <c r="U304" s="351"/>
      <c r="V304" s="351"/>
      <c r="W304" s="351"/>
      <c r="X304" s="351"/>
      <c r="Y304" s="351"/>
      <c r="Z304" s="352"/>
      <c r="AA304" s="335"/>
      <c r="AB304" s="421"/>
      <c r="AC304" s="433"/>
      <c r="AD304" s="433"/>
      <c r="AE304" s="433"/>
      <c r="AF304" s="434"/>
      <c r="AG304" s="406"/>
      <c r="AH304" s="407"/>
      <c r="AI304" s="408"/>
      <c r="AJ304" s="407"/>
      <c r="AK304" s="408"/>
      <c r="AL304" s="409"/>
      <c r="AM304" s="338"/>
      <c r="AN304" s="339"/>
      <c r="AO304" s="339"/>
      <c r="AP304" s="340"/>
      <c r="AQ304" s="410"/>
      <c r="AR304" s="411"/>
      <c r="AS304" s="440"/>
      <c r="AT304" s="411"/>
      <c r="AU304" s="59" t="s">
        <v>32</v>
      </c>
      <c r="AV304" s="440"/>
      <c r="AW304" s="411"/>
      <c r="AX304" s="440"/>
      <c r="AY304" s="441"/>
      <c r="AZ304" s="108"/>
      <c r="BA304" s="335"/>
      <c r="BB304" s="421"/>
      <c r="BC304" s="422"/>
      <c r="BD304" s="422"/>
      <c r="BE304" s="422"/>
      <c r="BF304" s="423"/>
      <c r="BG304" s="406"/>
      <c r="BH304" s="407"/>
      <c r="BI304" s="408"/>
      <c r="BJ304" s="407"/>
      <c r="BK304" s="408"/>
      <c r="BL304" s="409"/>
      <c r="BM304" s="338"/>
      <c r="BN304" s="339"/>
      <c r="BO304" s="339"/>
      <c r="BP304" s="340"/>
      <c r="BQ304" s="410"/>
      <c r="BR304" s="411"/>
      <c r="BS304" s="440"/>
      <c r="BT304" s="411"/>
      <c r="BU304" s="59" t="s">
        <v>32</v>
      </c>
      <c r="BV304" s="440"/>
      <c r="BW304" s="411"/>
      <c r="BX304" s="440"/>
      <c r="BY304" s="464"/>
      <c r="BZ304" s="105"/>
      <c r="CA304" s="54"/>
      <c r="CB304" s="57"/>
    </row>
    <row r="305" spans="1:80" ht="17.100000000000001" customHeight="1">
      <c r="B305" s="376"/>
      <c r="C305" s="377"/>
      <c r="D305" s="353" t="s">
        <v>90</v>
      </c>
      <c r="E305" s="354"/>
      <c r="F305" s="354"/>
      <c r="G305" s="354"/>
      <c r="H305" s="354"/>
      <c r="I305" s="354"/>
      <c r="J305" s="355"/>
      <c r="K305" s="356" t="str">
        <f>IF('様式第1、別紙1'!Y98="","",'様式第1、別紙1'!Y98)</f>
        <v/>
      </c>
      <c r="L305" s="357"/>
      <c r="M305" s="357"/>
      <c r="N305" s="357"/>
      <c r="O305" s="357"/>
      <c r="P305" s="357"/>
      <c r="Q305" s="357"/>
      <c r="R305" s="357"/>
      <c r="S305" s="357"/>
      <c r="T305" s="357"/>
      <c r="U305" s="357"/>
      <c r="V305" s="357"/>
      <c r="W305" s="357"/>
      <c r="X305" s="357"/>
      <c r="Y305" s="357"/>
      <c r="Z305" s="358"/>
      <c r="AA305" s="335"/>
      <c r="AB305" s="421"/>
      <c r="AC305" s="433"/>
      <c r="AD305" s="433"/>
      <c r="AE305" s="433"/>
      <c r="AF305" s="434"/>
      <c r="AG305" s="406"/>
      <c r="AH305" s="407"/>
      <c r="AI305" s="408"/>
      <c r="AJ305" s="407"/>
      <c r="AK305" s="408"/>
      <c r="AL305" s="409"/>
      <c r="AM305" s="338"/>
      <c r="AN305" s="339"/>
      <c r="AO305" s="339"/>
      <c r="AP305" s="340"/>
      <c r="AQ305" s="410"/>
      <c r="AR305" s="411"/>
      <c r="AS305" s="440"/>
      <c r="AT305" s="411"/>
      <c r="AU305" s="59" t="s">
        <v>32</v>
      </c>
      <c r="AV305" s="440"/>
      <c r="AW305" s="411"/>
      <c r="AX305" s="440"/>
      <c r="AY305" s="441"/>
      <c r="AZ305" s="108"/>
      <c r="BA305" s="335"/>
      <c r="BB305" s="421"/>
      <c r="BC305" s="422"/>
      <c r="BD305" s="422"/>
      <c r="BE305" s="422"/>
      <c r="BF305" s="423"/>
      <c r="BG305" s="406"/>
      <c r="BH305" s="407"/>
      <c r="BI305" s="408"/>
      <c r="BJ305" s="407"/>
      <c r="BK305" s="408"/>
      <c r="BL305" s="409"/>
      <c r="BM305" s="338"/>
      <c r="BN305" s="339"/>
      <c r="BO305" s="339"/>
      <c r="BP305" s="340"/>
      <c r="BQ305" s="410"/>
      <c r="BR305" s="411"/>
      <c r="BS305" s="440"/>
      <c r="BT305" s="411"/>
      <c r="BU305" s="59" t="s">
        <v>32</v>
      </c>
      <c r="BV305" s="440"/>
      <c r="BW305" s="411"/>
      <c r="BX305" s="440"/>
      <c r="BY305" s="464"/>
      <c r="BZ305" s="105"/>
      <c r="CA305" s="54"/>
      <c r="CB305" s="57"/>
    </row>
    <row r="306" spans="1:80" ht="17.100000000000001" customHeight="1">
      <c r="B306" s="376"/>
      <c r="C306" s="377"/>
      <c r="D306" s="353" t="s">
        <v>91</v>
      </c>
      <c r="E306" s="354"/>
      <c r="F306" s="354"/>
      <c r="G306" s="354"/>
      <c r="H306" s="354"/>
      <c r="I306" s="354"/>
      <c r="J306" s="355"/>
      <c r="K306" s="329" t="str">
        <f>IF('様式第1、別紙1'!AB98="","",'様式第1、別紙1'!AB98)</f>
        <v/>
      </c>
      <c r="L306" s="330"/>
      <c r="M306" s="330"/>
      <c r="N306" s="330"/>
      <c r="O306" s="330"/>
      <c r="P306" s="330"/>
      <c r="Q306" s="330"/>
      <c r="R306" s="330"/>
      <c r="S306" s="330"/>
      <c r="T306" s="330"/>
      <c r="U306" s="330"/>
      <c r="V306" s="330"/>
      <c r="W306" s="330"/>
      <c r="X306" s="330"/>
      <c r="Y306" s="330"/>
      <c r="Z306" s="331"/>
      <c r="AA306" s="335"/>
      <c r="AB306" s="421"/>
      <c r="AC306" s="433"/>
      <c r="AD306" s="433"/>
      <c r="AE306" s="433"/>
      <c r="AF306" s="434"/>
      <c r="AG306" s="406"/>
      <c r="AH306" s="407"/>
      <c r="AI306" s="408"/>
      <c r="AJ306" s="407"/>
      <c r="AK306" s="408"/>
      <c r="AL306" s="409"/>
      <c r="AM306" s="338"/>
      <c r="AN306" s="339"/>
      <c r="AO306" s="339"/>
      <c r="AP306" s="340"/>
      <c r="AQ306" s="410"/>
      <c r="AR306" s="411"/>
      <c r="AS306" s="440"/>
      <c r="AT306" s="411"/>
      <c r="AU306" s="59" t="s">
        <v>32</v>
      </c>
      <c r="AV306" s="440"/>
      <c r="AW306" s="411"/>
      <c r="AX306" s="440"/>
      <c r="AY306" s="441"/>
      <c r="AZ306" s="108"/>
      <c r="BA306" s="335"/>
      <c r="BB306" s="421"/>
      <c r="BC306" s="422"/>
      <c r="BD306" s="422"/>
      <c r="BE306" s="422"/>
      <c r="BF306" s="423"/>
      <c r="BG306" s="406"/>
      <c r="BH306" s="407"/>
      <c r="BI306" s="408"/>
      <c r="BJ306" s="407"/>
      <c r="BK306" s="408"/>
      <c r="BL306" s="409"/>
      <c r="BM306" s="338"/>
      <c r="BN306" s="339"/>
      <c r="BO306" s="339"/>
      <c r="BP306" s="340"/>
      <c r="BQ306" s="410"/>
      <c r="BR306" s="411"/>
      <c r="BS306" s="440"/>
      <c r="BT306" s="411"/>
      <c r="BU306" s="59" t="s">
        <v>32</v>
      </c>
      <c r="BV306" s="440"/>
      <c r="BW306" s="411"/>
      <c r="BX306" s="440"/>
      <c r="BY306" s="464"/>
      <c r="BZ306" s="105"/>
      <c r="CA306" s="54"/>
      <c r="CB306" s="57"/>
    </row>
    <row r="307" spans="1:80" ht="17.100000000000001" customHeight="1">
      <c r="B307" s="376"/>
      <c r="C307" s="377"/>
      <c r="D307" s="353" t="s">
        <v>41</v>
      </c>
      <c r="E307" s="354"/>
      <c r="F307" s="354"/>
      <c r="G307" s="354"/>
      <c r="H307" s="354"/>
      <c r="I307" s="354"/>
      <c r="J307" s="355"/>
      <c r="K307" s="332" t="str">
        <f>IF('様式第1、別紙1'!AE98="","",'様式第1、別紙1'!AE98)</f>
        <v/>
      </c>
      <c r="L307" s="333"/>
      <c r="M307" s="333"/>
      <c r="N307" s="333"/>
      <c r="O307" s="333"/>
      <c r="P307" s="333"/>
      <c r="Q307" s="333"/>
      <c r="R307" s="333"/>
      <c r="S307" s="333"/>
      <c r="T307" s="333"/>
      <c r="U307" s="333"/>
      <c r="V307" s="333"/>
      <c r="W307" s="333"/>
      <c r="X307" s="333"/>
      <c r="Y307" s="333"/>
      <c r="Z307" s="334"/>
      <c r="AA307" s="335"/>
      <c r="AB307" s="336"/>
      <c r="AC307" s="336"/>
      <c r="AD307" s="336"/>
      <c r="AE307" s="336"/>
      <c r="AF307" s="337"/>
      <c r="AG307" s="465"/>
      <c r="AH307" s="425"/>
      <c r="AI307" s="424"/>
      <c r="AJ307" s="425"/>
      <c r="AK307" s="424"/>
      <c r="AL307" s="337"/>
      <c r="AM307" s="338"/>
      <c r="AN307" s="339"/>
      <c r="AO307" s="339"/>
      <c r="AP307" s="340"/>
      <c r="AQ307" s="338"/>
      <c r="AR307" s="466"/>
      <c r="AS307" s="461"/>
      <c r="AT307" s="466"/>
      <c r="AU307" s="59" t="s">
        <v>32</v>
      </c>
      <c r="AV307" s="461"/>
      <c r="AW307" s="466"/>
      <c r="AX307" s="461"/>
      <c r="AY307" s="462"/>
      <c r="AZ307" s="108"/>
      <c r="BA307" s="335"/>
      <c r="BB307" s="336"/>
      <c r="BC307" s="336"/>
      <c r="BD307" s="336"/>
      <c r="BE307" s="336"/>
      <c r="BF307" s="337"/>
      <c r="BG307" s="465"/>
      <c r="BH307" s="425"/>
      <c r="BI307" s="424"/>
      <c r="BJ307" s="425"/>
      <c r="BK307" s="424"/>
      <c r="BL307" s="337"/>
      <c r="BM307" s="338"/>
      <c r="BN307" s="339"/>
      <c r="BO307" s="339"/>
      <c r="BP307" s="340"/>
      <c r="BQ307" s="338"/>
      <c r="BR307" s="466"/>
      <c r="BS307" s="461"/>
      <c r="BT307" s="466"/>
      <c r="BU307" s="59" t="s">
        <v>32</v>
      </c>
      <c r="BV307" s="461"/>
      <c r="BW307" s="466"/>
      <c r="BX307" s="461"/>
      <c r="BY307" s="462"/>
      <c r="BZ307" s="105"/>
      <c r="CA307" s="54"/>
      <c r="CB307" s="57"/>
    </row>
    <row r="308" spans="1:80" ht="17.100000000000001" customHeight="1" thickBot="1">
      <c r="B308" s="378"/>
      <c r="C308" s="379"/>
      <c r="D308" s="442" t="s">
        <v>42</v>
      </c>
      <c r="E308" s="443"/>
      <c r="F308" s="443"/>
      <c r="G308" s="443"/>
      <c r="H308" s="443"/>
      <c r="I308" s="443"/>
      <c r="J308" s="444"/>
      <c r="K308" s="445" t="str">
        <f>IF('様式第1、別紙1'!AH98="","",'様式第1、別紙1'!AH98)</f>
        <v/>
      </c>
      <c r="L308" s="446"/>
      <c r="M308" s="446"/>
      <c r="N308" s="446"/>
      <c r="O308" s="446"/>
      <c r="P308" s="446"/>
      <c r="Q308" s="446"/>
      <c r="R308" s="446"/>
      <c r="S308" s="446"/>
      <c r="T308" s="446"/>
      <c r="U308" s="446"/>
      <c r="V308" s="446"/>
      <c r="W308" s="446"/>
      <c r="X308" s="446"/>
      <c r="Y308" s="446"/>
      <c r="Z308" s="447"/>
      <c r="AA308" s="428"/>
      <c r="AB308" s="429"/>
      <c r="AC308" s="430"/>
      <c r="AD308" s="430"/>
      <c r="AE308" s="430"/>
      <c r="AF308" s="431"/>
      <c r="AG308" s="432"/>
      <c r="AH308" s="416"/>
      <c r="AI308" s="415"/>
      <c r="AJ308" s="416"/>
      <c r="AK308" s="415"/>
      <c r="AL308" s="417"/>
      <c r="AM308" s="418"/>
      <c r="AN308" s="419"/>
      <c r="AO308" s="419"/>
      <c r="AP308" s="420"/>
      <c r="AQ308" s="463"/>
      <c r="AR308" s="457"/>
      <c r="AS308" s="455"/>
      <c r="AT308" s="457"/>
      <c r="AU308" s="60" t="s">
        <v>32</v>
      </c>
      <c r="AV308" s="455"/>
      <c r="AW308" s="457"/>
      <c r="AX308" s="455"/>
      <c r="AY308" s="458"/>
      <c r="AZ308" s="109"/>
      <c r="BA308" s="428"/>
      <c r="BB308" s="429"/>
      <c r="BC308" s="459"/>
      <c r="BD308" s="459"/>
      <c r="BE308" s="459"/>
      <c r="BF308" s="460"/>
      <c r="BG308" s="432"/>
      <c r="BH308" s="416"/>
      <c r="BI308" s="415"/>
      <c r="BJ308" s="416"/>
      <c r="BK308" s="415"/>
      <c r="BL308" s="417"/>
      <c r="BM308" s="418"/>
      <c r="BN308" s="419"/>
      <c r="BO308" s="419"/>
      <c r="BP308" s="420"/>
      <c r="BQ308" s="463"/>
      <c r="BR308" s="457"/>
      <c r="BS308" s="455"/>
      <c r="BT308" s="457"/>
      <c r="BU308" s="60" t="s">
        <v>32</v>
      </c>
      <c r="BV308" s="455"/>
      <c r="BW308" s="457"/>
      <c r="BX308" s="455"/>
      <c r="BY308" s="456"/>
      <c r="BZ308" s="106"/>
      <c r="CA308" s="54"/>
      <c r="CB308" s="57"/>
    </row>
    <row r="309" spans="1:80" ht="17.100000000000001" customHeight="1">
      <c r="B309" s="61"/>
      <c r="C309" s="61"/>
      <c r="D309" s="62"/>
      <c r="E309" s="63"/>
      <c r="F309" s="63"/>
      <c r="G309" s="63"/>
      <c r="H309" s="63"/>
      <c r="I309" s="63"/>
      <c r="J309" s="63"/>
      <c r="K309" s="64"/>
      <c r="L309" s="65"/>
      <c r="M309" s="65"/>
      <c r="N309" s="65"/>
      <c r="O309" s="65"/>
      <c r="P309" s="65"/>
      <c r="Q309" s="65"/>
      <c r="R309" s="65"/>
      <c r="S309" s="65"/>
      <c r="T309" s="65"/>
      <c r="U309" s="65"/>
      <c r="V309" s="65"/>
      <c r="W309" s="65"/>
      <c r="X309" s="65"/>
      <c r="Y309" s="65"/>
      <c r="Z309" s="83"/>
      <c r="AA309" s="83"/>
      <c r="AB309" s="83"/>
      <c r="AC309" s="83"/>
      <c r="AD309" s="83"/>
      <c r="AE309" s="83"/>
      <c r="AF309" s="83"/>
      <c r="AG309" s="83"/>
      <c r="AH309" s="83"/>
      <c r="AI309" s="83"/>
      <c r="AJ309" s="83"/>
      <c r="AK309" s="83"/>
      <c r="AL309" s="83"/>
      <c r="AM309" s="83"/>
      <c r="AN309" s="83"/>
      <c r="AO309" s="83"/>
      <c r="AP309" s="83"/>
      <c r="AQ309" s="83"/>
      <c r="AR309" s="83"/>
      <c r="AS309" s="83"/>
      <c r="AT309" s="83"/>
      <c r="AU309" s="83"/>
      <c r="AV309" s="83"/>
      <c r="AW309" s="83"/>
      <c r="AX309" s="83"/>
      <c r="AY309" s="83"/>
      <c r="AZ309" s="83"/>
      <c r="BA309" s="83"/>
      <c r="BB309" s="83"/>
      <c r="BC309" s="83"/>
      <c r="BD309" s="83"/>
      <c r="BE309" s="83"/>
      <c r="BF309" s="83"/>
      <c r="BG309" s="83"/>
      <c r="BH309" s="83"/>
      <c r="BI309" s="83"/>
      <c r="BJ309" s="83"/>
      <c r="BK309" s="83"/>
      <c r="BL309" s="83"/>
      <c r="BM309" s="83"/>
      <c r="BN309" s="83"/>
      <c r="BO309" s="83"/>
      <c r="BP309" s="83"/>
      <c r="BQ309" s="83"/>
      <c r="BR309" s="83"/>
      <c r="BS309" s="83"/>
      <c r="BT309" s="83"/>
      <c r="BU309" s="83"/>
      <c r="BV309" s="83"/>
      <c r="BW309" s="83"/>
      <c r="BX309" s="83"/>
      <c r="BY309" s="83"/>
      <c r="BZ309" s="83"/>
      <c r="CA309" s="54"/>
      <c r="CB309" s="57"/>
    </row>
    <row r="310" spans="1:80" ht="21" customHeight="1" thickBot="1">
      <c r="B310" s="359" t="str">
        <f>IF('様式第1、別紙1'!$A$1="","",'様式第1、別紙1'!$A$1)</f>
        <v/>
      </c>
      <c r="C310" s="359"/>
      <c r="D310" s="359"/>
      <c r="E310" s="359"/>
      <c r="F310" s="359"/>
      <c r="G310" s="359"/>
      <c r="H310" s="359"/>
      <c r="I310" s="359"/>
      <c r="J310" s="359"/>
      <c r="K310" s="360" t="s">
        <v>72</v>
      </c>
      <c r="L310" s="360"/>
      <c r="M310" s="360"/>
      <c r="N310" s="91"/>
      <c r="O310" s="91"/>
      <c r="P310" s="91"/>
      <c r="Q310" s="91"/>
      <c r="R310" s="91"/>
      <c r="S310" s="91"/>
      <c r="T310" s="91"/>
      <c r="U310" s="91"/>
      <c r="V310" s="91"/>
      <c r="W310" s="91"/>
      <c r="X310" s="91"/>
      <c r="Y310" s="91"/>
      <c r="Z310" s="91"/>
      <c r="AA310" s="91"/>
      <c r="AB310" s="91"/>
      <c r="AC310" s="91"/>
      <c r="AD310" s="91"/>
      <c r="AE310" s="91" t="s">
        <v>386</v>
      </c>
      <c r="AF310" s="91"/>
      <c r="AG310" s="91"/>
      <c r="AH310" s="91"/>
      <c r="AI310" s="91"/>
      <c r="AJ310" s="91"/>
      <c r="AK310" s="91"/>
      <c r="AL310" s="91"/>
      <c r="AM310" s="91"/>
      <c r="AN310" s="91"/>
      <c r="AO310" s="91"/>
      <c r="AP310" s="91"/>
      <c r="AQ310" s="91"/>
      <c r="AR310" s="91"/>
      <c r="AS310" s="91"/>
      <c r="AT310" s="91"/>
      <c r="AU310" s="91"/>
      <c r="AV310" s="91"/>
      <c r="AW310" s="91"/>
      <c r="AX310" s="91"/>
      <c r="AY310" s="91"/>
      <c r="AZ310" s="91"/>
      <c r="BA310" s="91"/>
      <c r="BB310" s="91"/>
      <c r="BC310" s="91"/>
      <c r="BD310" s="91"/>
      <c r="BE310" s="91"/>
      <c r="BF310" s="91"/>
      <c r="BG310" s="91"/>
      <c r="BH310" s="91"/>
      <c r="BI310" s="91"/>
      <c r="BJ310" s="91"/>
      <c r="BK310" s="91"/>
      <c r="BL310" s="91"/>
      <c r="BM310" s="91"/>
      <c r="BN310" s="91"/>
      <c r="BO310" s="91"/>
      <c r="BP310" s="92"/>
      <c r="BQ310" s="92"/>
      <c r="BR310" s="92"/>
      <c r="BS310" s="92"/>
      <c r="BT310" s="92"/>
      <c r="BU310" s="92"/>
      <c r="BV310" s="92"/>
      <c r="BW310" s="92"/>
      <c r="BX310" s="92"/>
      <c r="BY310" s="92"/>
      <c r="BZ310" s="99"/>
      <c r="CA310" s="54"/>
    </row>
    <row r="311" spans="1:80" ht="21" customHeight="1" thickBot="1">
      <c r="B311" s="448" t="s">
        <v>26</v>
      </c>
      <c r="C311" s="449"/>
      <c r="D311" s="449"/>
      <c r="E311" s="449"/>
      <c r="F311" s="449"/>
      <c r="G311" s="449"/>
      <c r="H311" s="449"/>
      <c r="I311" s="449"/>
      <c r="J311" s="449"/>
      <c r="K311" s="449"/>
      <c r="L311" s="450" t="str">
        <f>IF('様式第1、別紙1'!$M$15="","",'様式第1、別紙1'!$M$15)</f>
        <v/>
      </c>
      <c r="M311" s="451"/>
      <c r="N311" s="451"/>
      <c r="O311" s="451"/>
      <c r="P311" s="451"/>
      <c r="Q311" s="451"/>
      <c r="R311" s="451"/>
      <c r="S311" s="451"/>
      <c r="T311" s="451"/>
      <c r="U311" s="451"/>
      <c r="V311" s="55"/>
      <c r="W311" s="54"/>
      <c r="X311" s="54"/>
      <c r="Y311" s="452" t="s">
        <v>65</v>
      </c>
      <c r="Z311" s="453"/>
      <c r="AA311" s="453"/>
      <c r="AB311" s="453"/>
      <c r="AC311" s="453"/>
      <c r="AD311" s="453"/>
      <c r="AE311" s="453"/>
      <c r="AF311" s="453"/>
      <c r="AG311" s="454"/>
      <c r="AH311" s="471" t="str">
        <f>IF(COUNTA('様式第1、別紙1'!L64:U103)=0,"",COUNTA('様式第1、別紙1'!L64:U103))</f>
        <v/>
      </c>
      <c r="AI311" s="472"/>
      <c r="AJ311" s="472"/>
      <c r="AK311" s="472"/>
      <c r="AL311" s="472"/>
      <c r="AM311" s="472"/>
      <c r="AN311" s="472"/>
      <c r="AO311" s="472"/>
      <c r="AP311" s="473"/>
      <c r="AQ311" s="474" t="s">
        <v>40</v>
      </c>
      <c r="AR311" s="453"/>
      <c r="AS311" s="453"/>
      <c r="AT311" s="453"/>
      <c r="AU311" s="453"/>
      <c r="AV311" s="453"/>
      <c r="AW311" s="453"/>
      <c r="AX311" s="453"/>
      <c r="AY311" s="454"/>
      <c r="AZ311" s="437" t="str">
        <f>IF(SUM(K11,K19,K27,K35,K43,K55,K63,K71,K79,K87,K99,K107,K115,K123,K131,K143,K151,K159,K167,K175,K187,K195,K203,K211,K219,K231,K239,K247,K255,K263,K275,K283,K291,K299,K307,K319,K327,K335,K343,K351)=0,"",SUM(K11,K19,K27,K35,K43,K55,K63,K71,K79,K87,K99,K107,K115,K123,K131,K143,K151,K159,K167,K175,K187,K195,K203,K211,K219,K231,K239,K247,K255,K263,K275,K283,K291,K299,K307,K319,K327,K335,K343,K351))</f>
        <v/>
      </c>
      <c r="BA311" s="438"/>
      <c r="BB311" s="438"/>
      <c r="BC311" s="438"/>
      <c r="BD311" s="438"/>
      <c r="BE311" s="438"/>
      <c r="BF311" s="438"/>
      <c r="BG311" s="438"/>
      <c r="BH311" s="438"/>
      <c r="BI311" s="439"/>
      <c r="BJ311" s="475" t="s">
        <v>44</v>
      </c>
      <c r="BK311" s="453"/>
      <c r="BL311" s="453"/>
      <c r="BM311" s="453"/>
      <c r="BN311" s="453"/>
      <c r="BO311" s="453"/>
      <c r="BP311" s="453"/>
      <c r="BQ311" s="454"/>
      <c r="BR311" s="476" t="str">
        <f>IF(SUM(K12,K20,K28,K36,K44,K56,K64,K72,K80,K88,K100,K108,K116,K124,K132,K144,K152,K160,K168,K176,K188,K196,K204,K212,K220,K232,K240,K248,K256,K264,K276,K284,K292,K300,K308,K320,K328,K336,K344,K352)=0,"",SUM(K12,K20,K28,K36,K56,K64,K72,K80,K88,K100,K108,K116,K124,K132,K144,K152,K160,K168,K176,K188,K196,K204,K212,K220,K232,K240,K248,K256,K264,K276,K284,K292,K300,K308,K320,K328,K336,K344,K352))</f>
        <v/>
      </c>
      <c r="BS311" s="477"/>
      <c r="BT311" s="477"/>
      <c r="BU311" s="477"/>
      <c r="BV311" s="477"/>
      <c r="BW311" s="477"/>
      <c r="BX311" s="477"/>
      <c r="BY311" s="478"/>
      <c r="BZ311" s="76"/>
    </row>
    <row r="312" spans="1:80" ht="21" customHeight="1" thickBot="1">
      <c r="B312" s="94"/>
      <c r="C312" s="79"/>
      <c r="D312" s="79"/>
      <c r="E312" s="79"/>
      <c r="F312" s="57"/>
      <c r="G312" s="57"/>
      <c r="H312" s="57"/>
      <c r="I312" s="57"/>
      <c r="J312" s="57"/>
      <c r="K312" s="57"/>
      <c r="L312" s="57"/>
      <c r="M312" s="57"/>
      <c r="N312" s="57"/>
      <c r="O312" s="57"/>
      <c r="P312" s="57"/>
      <c r="Q312" s="57"/>
      <c r="R312" s="57"/>
      <c r="S312" s="57"/>
      <c r="T312" s="57"/>
      <c r="U312" s="57"/>
      <c r="V312" s="57"/>
      <c r="W312" s="57"/>
      <c r="X312" s="57"/>
      <c r="Y312" s="57"/>
      <c r="Z312" s="57"/>
      <c r="AA312" s="69" t="s">
        <v>66</v>
      </c>
      <c r="AB312" s="57"/>
      <c r="AC312" s="57"/>
      <c r="AD312" s="57"/>
      <c r="AE312" s="57"/>
      <c r="AF312" s="57"/>
      <c r="AG312" s="57"/>
      <c r="AH312" s="57"/>
      <c r="AI312" s="57"/>
      <c r="AJ312" s="57"/>
      <c r="AK312" s="57"/>
      <c r="AL312" s="57"/>
      <c r="AM312" s="57"/>
      <c r="AN312" s="57"/>
      <c r="AO312" s="57"/>
      <c r="AP312" s="57"/>
      <c r="AQ312" s="57"/>
      <c r="AR312" s="57"/>
      <c r="AS312" s="57"/>
      <c r="AT312" s="57"/>
      <c r="AU312" s="57"/>
      <c r="AV312" s="57"/>
      <c r="AW312" s="57"/>
      <c r="AX312" s="57"/>
      <c r="AY312" s="57"/>
      <c r="AZ312" s="57"/>
      <c r="BA312" s="57"/>
      <c r="BB312" s="57"/>
      <c r="BC312" s="57"/>
      <c r="BD312" s="57"/>
      <c r="BE312" s="57"/>
      <c r="BF312" s="57"/>
      <c r="BG312" s="57"/>
      <c r="BH312" s="57"/>
      <c r="BI312" s="57"/>
      <c r="BJ312" s="57"/>
      <c r="BK312" s="57"/>
      <c r="BL312" s="57"/>
      <c r="BM312" s="57"/>
      <c r="BN312" s="57"/>
      <c r="BO312" s="57"/>
      <c r="BP312" s="57"/>
      <c r="BQ312" s="57"/>
      <c r="BR312" s="57"/>
      <c r="BS312" s="57"/>
      <c r="BT312" s="57"/>
      <c r="BU312" s="57"/>
      <c r="BV312" s="57"/>
      <c r="BW312" s="57"/>
      <c r="BX312" s="57"/>
      <c r="BY312" s="57"/>
      <c r="BZ312" s="57"/>
    </row>
    <row r="313" spans="1:80" ht="17.100000000000001" customHeight="1" thickBot="1">
      <c r="A313" s="53"/>
      <c r="B313" s="374">
        <v>36</v>
      </c>
      <c r="C313" s="375"/>
      <c r="D313" s="380" t="s">
        <v>85</v>
      </c>
      <c r="E313" s="381"/>
      <c r="F313" s="381"/>
      <c r="G313" s="381"/>
      <c r="H313" s="381"/>
      <c r="I313" s="381"/>
      <c r="J313" s="382"/>
      <c r="K313" s="383" t="str">
        <f>IF('様式第1、別紙1'!H99="","",'様式第1、別紙1'!H99)</f>
        <v/>
      </c>
      <c r="L313" s="384"/>
      <c r="M313" s="384"/>
      <c r="N313" s="384"/>
      <c r="O313" s="384"/>
      <c r="P313" s="384"/>
      <c r="Q313" s="384"/>
      <c r="R313" s="384"/>
      <c r="S313" s="384"/>
      <c r="T313" s="384"/>
      <c r="U313" s="384"/>
      <c r="V313" s="384"/>
      <c r="W313" s="384"/>
      <c r="X313" s="384"/>
      <c r="Y313" s="384"/>
      <c r="Z313" s="385"/>
      <c r="AA313" s="386" t="s">
        <v>29</v>
      </c>
      <c r="AB313" s="387"/>
      <c r="AC313" s="387"/>
      <c r="AD313" s="387"/>
      <c r="AE313" s="387"/>
      <c r="AF313" s="388"/>
      <c r="AG313" s="389" t="s">
        <v>30</v>
      </c>
      <c r="AH313" s="390"/>
      <c r="AI313" s="390"/>
      <c r="AJ313" s="390"/>
      <c r="AK313" s="390"/>
      <c r="AL313" s="390"/>
      <c r="AM313" s="391" t="s">
        <v>31</v>
      </c>
      <c r="AN313" s="392"/>
      <c r="AO313" s="392"/>
      <c r="AP313" s="393"/>
      <c r="AQ313" s="412" t="s">
        <v>33</v>
      </c>
      <c r="AR313" s="413"/>
      <c r="AS313" s="413"/>
      <c r="AT313" s="413"/>
      <c r="AU313" s="413"/>
      <c r="AV313" s="413"/>
      <c r="AW313" s="413"/>
      <c r="AX313" s="413"/>
      <c r="AY313" s="414"/>
      <c r="AZ313" s="100" t="s">
        <v>64</v>
      </c>
      <c r="BA313" s="386" t="s">
        <v>29</v>
      </c>
      <c r="BB313" s="387"/>
      <c r="BC313" s="387"/>
      <c r="BD313" s="387"/>
      <c r="BE313" s="387"/>
      <c r="BF313" s="388"/>
      <c r="BG313" s="389" t="s">
        <v>30</v>
      </c>
      <c r="BH313" s="390"/>
      <c r="BI313" s="390"/>
      <c r="BJ313" s="390"/>
      <c r="BK313" s="390"/>
      <c r="BL313" s="390"/>
      <c r="BM313" s="391" t="s">
        <v>31</v>
      </c>
      <c r="BN313" s="392"/>
      <c r="BO313" s="392"/>
      <c r="BP313" s="393"/>
      <c r="BQ313" s="412" t="s">
        <v>33</v>
      </c>
      <c r="BR313" s="413"/>
      <c r="BS313" s="413"/>
      <c r="BT313" s="413"/>
      <c r="BU313" s="413"/>
      <c r="BV313" s="413"/>
      <c r="BW313" s="413"/>
      <c r="BX313" s="413"/>
      <c r="BY313" s="413"/>
      <c r="BZ313" s="80" t="s">
        <v>64</v>
      </c>
      <c r="CA313" s="54"/>
      <c r="CB313" s="57"/>
    </row>
    <row r="314" spans="1:80" ht="17.100000000000001" customHeight="1" thickTop="1">
      <c r="B314" s="376"/>
      <c r="C314" s="377"/>
      <c r="D314" s="353" t="s">
        <v>63</v>
      </c>
      <c r="E314" s="364"/>
      <c r="F314" s="364"/>
      <c r="G314" s="364"/>
      <c r="H314" s="364"/>
      <c r="I314" s="364"/>
      <c r="J314" s="365"/>
      <c r="K314" s="366" t="str">
        <f>IF('様式第1、別紙1'!L99="","",'様式第1、別紙1'!L99)</f>
        <v/>
      </c>
      <c r="L314" s="171"/>
      <c r="M314" s="171"/>
      <c r="N314" s="171"/>
      <c r="O314" s="171"/>
      <c r="P314" s="171"/>
      <c r="Q314" s="171"/>
      <c r="R314" s="171"/>
      <c r="S314" s="171"/>
      <c r="T314" s="171"/>
      <c r="U314" s="171"/>
      <c r="V314" s="171"/>
      <c r="W314" s="171"/>
      <c r="X314" s="171"/>
      <c r="Y314" s="171"/>
      <c r="Z314" s="367"/>
      <c r="AA314" s="368" t="s">
        <v>35</v>
      </c>
      <c r="AB314" s="369"/>
      <c r="AC314" s="369"/>
      <c r="AD314" s="369"/>
      <c r="AE314" s="369"/>
      <c r="AF314" s="370"/>
      <c r="AG314" s="371">
        <v>5</v>
      </c>
      <c r="AH314" s="372"/>
      <c r="AI314" s="373">
        <v>0</v>
      </c>
      <c r="AJ314" s="372"/>
      <c r="AK314" s="373">
        <v>0</v>
      </c>
      <c r="AL314" s="405"/>
      <c r="AM314" s="394" t="s">
        <v>34</v>
      </c>
      <c r="AN314" s="395"/>
      <c r="AO314" s="395"/>
      <c r="AP314" s="396"/>
      <c r="AQ314" s="397"/>
      <c r="AR314" s="398"/>
      <c r="AS314" s="399">
        <v>1</v>
      </c>
      <c r="AT314" s="398"/>
      <c r="AU314" s="58" t="s">
        <v>32</v>
      </c>
      <c r="AV314" s="399">
        <v>2</v>
      </c>
      <c r="AW314" s="398"/>
      <c r="AX314" s="399">
        <v>3</v>
      </c>
      <c r="AY314" s="400"/>
      <c r="AZ314" s="107" t="s">
        <v>86</v>
      </c>
      <c r="BA314" s="401"/>
      <c r="BB314" s="402"/>
      <c r="BC314" s="403"/>
      <c r="BD314" s="403"/>
      <c r="BE314" s="403"/>
      <c r="BF314" s="404"/>
      <c r="BG314" s="426"/>
      <c r="BH314" s="427"/>
      <c r="BI314" s="435"/>
      <c r="BJ314" s="427"/>
      <c r="BK314" s="435"/>
      <c r="BL314" s="436"/>
      <c r="BM314" s="361"/>
      <c r="BN314" s="362"/>
      <c r="BO314" s="362"/>
      <c r="BP314" s="363"/>
      <c r="BQ314" s="467"/>
      <c r="BR314" s="468"/>
      <c r="BS314" s="469"/>
      <c r="BT314" s="468"/>
      <c r="BU314" s="58" t="s">
        <v>32</v>
      </c>
      <c r="BV314" s="469"/>
      <c r="BW314" s="468"/>
      <c r="BX314" s="469"/>
      <c r="BY314" s="470"/>
      <c r="BZ314" s="104"/>
      <c r="CA314" s="54"/>
      <c r="CB314" s="57"/>
    </row>
    <row r="315" spans="1:80" ht="17.100000000000001" customHeight="1">
      <c r="B315" s="376"/>
      <c r="C315" s="377"/>
      <c r="D315" s="341" t="s">
        <v>634</v>
      </c>
      <c r="E315" s="342"/>
      <c r="F315" s="342"/>
      <c r="G315" s="342"/>
      <c r="H315" s="342"/>
      <c r="I315" s="342"/>
      <c r="J315" s="343"/>
      <c r="K315" s="347" t="str">
        <f>IF('様式第1、別紙1'!V99="","",'様式第1、別紙1'!V99)</f>
        <v/>
      </c>
      <c r="L315" s="348"/>
      <c r="M315" s="348"/>
      <c r="N315" s="348"/>
      <c r="O315" s="348"/>
      <c r="P315" s="348"/>
      <c r="Q315" s="348"/>
      <c r="R315" s="348"/>
      <c r="S315" s="348"/>
      <c r="T315" s="348"/>
      <c r="U315" s="348"/>
      <c r="V315" s="348"/>
      <c r="W315" s="348"/>
      <c r="X315" s="348"/>
      <c r="Y315" s="348"/>
      <c r="Z315" s="349"/>
      <c r="AA315" s="335"/>
      <c r="AB315" s="421"/>
      <c r="AC315" s="433"/>
      <c r="AD315" s="433"/>
      <c r="AE315" s="433"/>
      <c r="AF315" s="434"/>
      <c r="AG315" s="406"/>
      <c r="AH315" s="407"/>
      <c r="AI315" s="408"/>
      <c r="AJ315" s="407"/>
      <c r="AK315" s="408"/>
      <c r="AL315" s="409"/>
      <c r="AM315" s="338"/>
      <c r="AN315" s="339"/>
      <c r="AO315" s="339"/>
      <c r="AP315" s="340"/>
      <c r="AQ315" s="410"/>
      <c r="AR315" s="411"/>
      <c r="AS315" s="440"/>
      <c r="AT315" s="411"/>
      <c r="AU315" s="59" t="s">
        <v>32</v>
      </c>
      <c r="AV315" s="440"/>
      <c r="AW315" s="411"/>
      <c r="AX315" s="440"/>
      <c r="AY315" s="441"/>
      <c r="AZ315" s="108"/>
      <c r="BA315" s="335"/>
      <c r="BB315" s="421"/>
      <c r="BC315" s="422"/>
      <c r="BD315" s="422"/>
      <c r="BE315" s="422"/>
      <c r="BF315" s="423"/>
      <c r="BG315" s="406"/>
      <c r="BH315" s="407"/>
      <c r="BI315" s="408"/>
      <c r="BJ315" s="407"/>
      <c r="BK315" s="408"/>
      <c r="BL315" s="409"/>
      <c r="BM315" s="338"/>
      <c r="BN315" s="339"/>
      <c r="BO315" s="339"/>
      <c r="BP315" s="340"/>
      <c r="BQ315" s="410"/>
      <c r="BR315" s="411"/>
      <c r="BS315" s="440"/>
      <c r="BT315" s="411"/>
      <c r="BU315" s="59" t="s">
        <v>32</v>
      </c>
      <c r="BV315" s="440"/>
      <c r="BW315" s="411"/>
      <c r="BX315" s="440"/>
      <c r="BY315" s="464"/>
      <c r="BZ315" s="105"/>
      <c r="CA315" s="54"/>
      <c r="CB315" s="57"/>
    </row>
    <row r="316" spans="1:80" ht="17.100000000000001" customHeight="1">
      <c r="B316" s="376"/>
      <c r="C316" s="377"/>
      <c r="D316" s="344"/>
      <c r="E316" s="345"/>
      <c r="F316" s="345"/>
      <c r="G316" s="345"/>
      <c r="H316" s="345"/>
      <c r="I316" s="345"/>
      <c r="J316" s="346"/>
      <c r="K316" s="350"/>
      <c r="L316" s="351"/>
      <c r="M316" s="351"/>
      <c r="N316" s="351"/>
      <c r="O316" s="351"/>
      <c r="P316" s="351"/>
      <c r="Q316" s="351"/>
      <c r="R316" s="351"/>
      <c r="S316" s="351"/>
      <c r="T316" s="351"/>
      <c r="U316" s="351"/>
      <c r="V316" s="351"/>
      <c r="W316" s="351"/>
      <c r="X316" s="351"/>
      <c r="Y316" s="351"/>
      <c r="Z316" s="352"/>
      <c r="AA316" s="335"/>
      <c r="AB316" s="421"/>
      <c r="AC316" s="433"/>
      <c r="AD316" s="433"/>
      <c r="AE316" s="433"/>
      <c r="AF316" s="434"/>
      <c r="AG316" s="406"/>
      <c r="AH316" s="407"/>
      <c r="AI316" s="408"/>
      <c r="AJ316" s="407"/>
      <c r="AK316" s="408"/>
      <c r="AL316" s="409"/>
      <c r="AM316" s="338"/>
      <c r="AN316" s="339"/>
      <c r="AO316" s="339"/>
      <c r="AP316" s="340"/>
      <c r="AQ316" s="410"/>
      <c r="AR316" s="411"/>
      <c r="AS316" s="440"/>
      <c r="AT316" s="411"/>
      <c r="AU316" s="59" t="s">
        <v>32</v>
      </c>
      <c r="AV316" s="440"/>
      <c r="AW316" s="411"/>
      <c r="AX316" s="440"/>
      <c r="AY316" s="441"/>
      <c r="AZ316" s="108"/>
      <c r="BA316" s="335"/>
      <c r="BB316" s="421"/>
      <c r="BC316" s="422"/>
      <c r="BD316" s="422"/>
      <c r="BE316" s="422"/>
      <c r="BF316" s="423"/>
      <c r="BG316" s="406"/>
      <c r="BH316" s="407"/>
      <c r="BI316" s="408"/>
      <c r="BJ316" s="407"/>
      <c r="BK316" s="408"/>
      <c r="BL316" s="409"/>
      <c r="BM316" s="338"/>
      <c r="BN316" s="339"/>
      <c r="BO316" s="339"/>
      <c r="BP316" s="340"/>
      <c r="BQ316" s="410"/>
      <c r="BR316" s="411"/>
      <c r="BS316" s="440"/>
      <c r="BT316" s="411"/>
      <c r="BU316" s="59" t="s">
        <v>32</v>
      </c>
      <c r="BV316" s="440"/>
      <c r="BW316" s="411"/>
      <c r="BX316" s="440"/>
      <c r="BY316" s="464"/>
      <c r="BZ316" s="105"/>
      <c r="CA316" s="54"/>
      <c r="CB316" s="57"/>
    </row>
    <row r="317" spans="1:80" ht="17.100000000000001" customHeight="1">
      <c r="B317" s="376"/>
      <c r="C317" s="377"/>
      <c r="D317" s="353" t="s">
        <v>90</v>
      </c>
      <c r="E317" s="354"/>
      <c r="F317" s="354"/>
      <c r="G317" s="354"/>
      <c r="H317" s="354"/>
      <c r="I317" s="354"/>
      <c r="J317" s="355"/>
      <c r="K317" s="356" t="str">
        <f>IF('様式第1、別紙1'!Y99="","",'様式第1、別紙1'!Y99)</f>
        <v/>
      </c>
      <c r="L317" s="357"/>
      <c r="M317" s="357"/>
      <c r="N317" s="357"/>
      <c r="O317" s="357"/>
      <c r="P317" s="357"/>
      <c r="Q317" s="357"/>
      <c r="R317" s="357"/>
      <c r="S317" s="357"/>
      <c r="T317" s="357"/>
      <c r="U317" s="357"/>
      <c r="V317" s="357"/>
      <c r="W317" s="357"/>
      <c r="X317" s="357"/>
      <c r="Y317" s="357"/>
      <c r="Z317" s="358"/>
      <c r="AA317" s="335"/>
      <c r="AB317" s="421"/>
      <c r="AC317" s="433"/>
      <c r="AD317" s="433"/>
      <c r="AE317" s="433"/>
      <c r="AF317" s="434"/>
      <c r="AG317" s="406"/>
      <c r="AH317" s="407"/>
      <c r="AI317" s="408"/>
      <c r="AJ317" s="407"/>
      <c r="AK317" s="408"/>
      <c r="AL317" s="409"/>
      <c r="AM317" s="338"/>
      <c r="AN317" s="339"/>
      <c r="AO317" s="339"/>
      <c r="AP317" s="340"/>
      <c r="AQ317" s="410"/>
      <c r="AR317" s="411"/>
      <c r="AS317" s="440"/>
      <c r="AT317" s="411"/>
      <c r="AU317" s="59" t="s">
        <v>32</v>
      </c>
      <c r="AV317" s="440"/>
      <c r="AW317" s="411"/>
      <c r="AX317" s="440"/>
      <c r="AY317" s="441"/>
      <c r="AZ317" s="108"/>
      <c r="BA317" s="335"/>
      <c r="BB317" s="421"/>
      <c r="BC317" s="422"/>
      <c r="BD317" s="422"/>
      <c r="BE317" s="422"/>
      <c r="BF317" s="423"/>
      <c r="BG317" s="406"/>
      <c r="BH317" s="407"/>
      <c r="BI317" s="408"/>
      <c r="BJ317" s="407"/>
      <c r="BK317" s="408"/>
      <c r="BL317" s="409"/>
      <c r="BM317" s="338"/>
      <c r="BN317" s="339"/>
      <c r="BO317" s="339"/>
      <c r="BP317" s="340"/>
      <c r="BQ317" s="410"/>
      <c r="BR317" s="411"/>
      <c r="BS317" s="440"/>
      <c r="BT317" s="411"/>
      <c r="BU317" s="59" t="s">
        <v>32</v>
      </c>
      <c r="BV317" s="440"/>
      <c r="BW317" s="411"/>
      <c r="BX317" s="440"/>
      <c r="BY317" s="464"/>
      <c r="BZ317" s="105"/>
      <c r="CA317" s="54"/>
      <c r="CB317" s="57"/>
    </row>
    <row r="318" spans="1:80" ht="17.100000000000001" customHeight="1">
      <c r="B318" s="376"/>
      <c r="C318" s="377"/>
      <c r="D318" s="353" t="s">
        <v>91</v>
      </c>
      <c r="E318" s="354"/>
      <c r="F318" s="354"/>
      <c r="G318" s="354"/>
      <c r="H318" s="354"/>
      <c r="I318" s="354"/>
      <c r="J318" s="355"/>
      <c r="K318" s="329" t="str">
        <f>IF('様式第1、別紙1'!AB99="","",'様式第1、別紙1'!AB99)</f>
        <v/>
      </c>
      <c r="L318" s="330"/>
      <c r="M318" s="330"/>
      <c r="N318" s="330"/>
      <c r="O318" s="330"/>
      <c r="P318" s="330"/>
      <c r="Q318" s="330"/>
      <c r="R318" s="330"/>
      <c r="S318" s="330"/>
      <c r="T318" s="330"/>
      <c r="U318" s="330"/>
      <c r="V318" s="330"/>
      <c r="W318" s="330"/>
      <c r="X318" s="330"/>
      <c r="Y318" s="330"/>
      <c r="Z318" s="331"/>
      <c r="AA318" s="335"/>
      <c r="AB318" s="421"/>
      <c r="AC318" s="433"/>
      <c r="AD318" s="433"/>
      <c r="AE318" s="433"/>
      <c r="AF318" s="434"/>
      <c r="AG318" s="406"/>
      <c r="AH318" s="407"/>
      <c r="AI318" s="408"/>
      <c r="AJ318" s="407"/>
      <c r="AK318" s="408"/>
      <c r="AL318" s="409"/>
      <c r="AM318" s="338"/>
      <c r="AN318" s="339"/>
      <c r="AO318" s="339"/>
      <c r="AP318" s="340"/>
      <c r="AQ318" s="410"/>
      <c r="AR318" s="411"/>
      <c r="AS318" s="440"/>
      <c r="AT318" s="411"/>
      <c r="AU318" s="59" t="s">
        <v>32</v>
      </c>
      <c r="AV318" s="440"/>
      <c r="AW318" s="411"/>
      <c r="AX318" s="440"/>
      <c r="AY318" s="441"/>
      <c r="AZ318" s="108"/>
      <c r="BA318" s="335"/>
      <c r="BB318" s="421"/>
      <c r="BC318" s="422"/>
      <c r="BD318" s="422"/>
      <c r="BE318" s="422"/>
      <c r="BF318" s="423"/>
      <c r="BG318" s="406"/>
      <c r="BH318" s="407"/>
      <c r="BI318" s="408"/>
      <c r="BJ318" s="407"/>
      <c r="BK318" s="408"/>
      <c r="BL318" s="409"/>
      <c r="BM318" s="338"/>
      <c r="BN318" s="339"/>
      <c r="BO318" s="339"/>
      <c r="BP318" s="340"/>
      <c r="BQ318" s="410"/>
      <c r="BR318" s="411"/>
      <c r="BS318" s="440"/>
      <c r="BT318" s="411"/>
      <c r="BU318" s="59" t="s">
        <v>32</v>
      </c>
      <c r="BV318" s="440"/>
      <c r="BW318" s="411"/>
      <c r="BX318" s="440"/>
      <c r="BY318" s="464"/>
      <c r="BZ318" s="105"/>
      <c r="CA318" s="54"/>
      <c r="CB318" s="57"/>
    </row>
    <row r="319" spans="1:80" ht="17.100000000000001" customHeight="1">
      <c r="B319" s="376"/>
      <c r="C319" s="377"/>
      <c r="D319" s="353" t="s">
        <v>41</v>
      </c>
      <c r="E319" s="354"/>
      <c r="F319" s="354"/>
      <c r="G319" s="354"/>
      <c r="H319" s="354"/>
      <c r="I319" s="354"/>
      <c r="J319" s="355"/>
      <c r="K319" s="332" t="str">
        <f>IF('様式第1、別紙1'!AE99="","",'様式第1、別紙1'!AE99)</f>
        <v/>
      </c>
      <c r="L319" s="333"/>
      <c r="M319" s="333"/>
      <c r="N319" s="333"/>
      <c r="O319" s="333"/>
      <c r="P319" s="333"/>
      <c r="Q319" s="333"/>
      <c r="R319" s="333"/>
      <c r="S319" s="333"/>
      <c r="T319" s="333"/>
      <c r="U319" s="333"/>
      <c r="V319" s="333"/>
      <c r="W319" s="333"/>
      <c r="X319" s="333"/>
      <c r="Y319" s="333"/>
      <c r="Z319" s="334"/>
      <c r="AA319" s="335"/>
      <c r="AB319" s="336"/>
      <c r="AC319" s="336"/>
      <c r="AD319" s="336"/>
      <c r="AE319" s="336"/>
      <c r="AF319" s="337"/>
      <c r="AG319" s="465"/>
      <c r="AH319" s="425"/>
      <c r="AI319" s="424"/>
      <c r="AJ319" s="425"/>
      <c r="AK319" s="424"/>
      <c r="AL319" s="337"/>
      <c r="AM319" s="338"/>
      <c r="AN319" s="339"/>
      <c r="AO319" s="339"/>
      <c r="AP319" s="340"/>
      <c r="AQ319" s="338"/>
      <c r="AR319" s="466"/>
      <c r="AS319" s="461"/>
      <c r="AT319" s="466"/>
      <c r="AU319" s="59" t="s">
        <v>32</v>
      </c>
      <c r="AV319" s="461"/>
      <c r="AW319" s="466"/>
      <c r="AX319" s="461"/>
      <c r="AY319" s="462"/>
      <c r="AZ319" s="108"/>
      <c r="BA319" s="335"/>
      <c r="BB319" s="336"/>
      <c r="BC319" s="336"/>
      <c r="BD319" s="336"/>
      <c r="BE319" s="336"/>
      <c r="BF319" s="337"/>
      <c r="BG319" s="465"/>
      <c r="BH319" s="425"/>
      <c r="BI319" s="424"/>
      <c r="BJ319" s="425"/>
      <c r="BK319" s="424"/>
      <c r="BL319" s="337"/>
      <c r="BM319" s="338"/>
      <c r="BN319" s="339"/>
      <c r="BO319" s="339"/>
      <c r="BP319" s="340"/>
      <c r="BQ319" s="338"/>
      <c r="BR319" s="466"/>
      <c r="BS319" s="461"/>
      <c r="BT319" s="466"/>
      <c r="BU319" s="59" t="s">
        <v>32</v>
      </c>
      <c r="BV319" s="461"/>
      <c r="BW319" s="466"/>
      <c r="BX319" s="461"/>
      <c r="BY319" s="462"/>
      <c r="BZ319" s="105"/>
      <c r="CA319" s="54"/>
      <c r="CB319" s="57"/>
    </row>
    <row r="320" spans="1:80" ht="17.100000000000001" customHeight="1" thickBot="1">
      <c r="B320" s="378"/>
      <c r="C320" s="379"/>
      <c r="D320" s="442" t="s">
        <v>42</v>
      </c>
      <c r="E320" s="443"/>
      <c r="F320" s="443"/>
      <c r="G320" s="443"/>
      <c r="H320" s="443"/>
      <c r="I320" s="443"/>
      <c r="J320" s="444"/>
      <c r="K320" s="445" t="str">
        <f>IF('様式第1、別紙1'!AH99="","",'様式第1、別紙1'!AH99)</f>
        <v/>
      </c>
      <c r="L320" s="446"/>
      <c r="M320" s="446"/>
      <c r="N320" s="446"/>
      <c r="O320" s="446"/>
      <c r="P320" s="446"/>
      <c r="Q320" s="446"/>
      <c r="R320" s="446"/>
      <c r="S320" s="446"/>
      <c r="T320" s="446"/>
      <c r="U320" s="446"/>
      <c r="V320" s="446"/>
      <c r="W320" s="446"/>
      <c r="X320" s="446"/>
      <c r="Y320" s="446"/>
      <c r="Z320" s="447"/>
      <c r="AA320" s="428"/>
      <c r="AB320" s="429"/>
      <c r="AC320" s="430"/>
      <c r="AD320" s="430"/>
      <c r="AE320" s="430"/>
      <c r="AF320" s="431"/>
      <c r="AG320" s="432"/>
      <c r="AH320" s="416"/>
      <c r="AI320" s="415"/>
      <c r="AJ320" s="416"/>
      <c r="AK320" s="415"/>
      <c r="AL320" s="417"/>
      <c r="AM320" s="418"/>
      <c r="AN320" s="419"/>
      <c r="AO320" s="419"/>
      <c r="AP320" s="420"/>
      <c r="AQ320" s="463"/>
      <c r="AR320" s="457"/>
      <c r="AS320" s="455"/>
      <c r="AT320" s="457"/>
      <c r="AU320" s="60" t="s">
        <v>32</v>
      </c>
      <c r="AV320" s="455"/>
      <c r="AW320" s="457"/>
      <c r="AX320" s="455"/>
      <c r="AY320" s="458"/>
      <c r="AZ320" s="108"/>
      <c r="BA320" s="428"/>
      <c r="BB320" s="429"/>
      <c r="BC320" s="459"/>
      <c r="BD320" s="459"/>
      <c r="BE320" s="459"/>
      <c r="BF320" s="460"/>
      <c r="BG320" s="432"/>
      <c r="BH320" s="416"/>
      <c r="BI320" s="415"/>
      <c r="BJ320" s="416"/>
      <c r="BK320" s="415"/>
      <c r="BL320" s="417"/>
      <c r="BM320" s="418"/>
      <c r="BN320" s="419"/>
      <c r="BO320" s="419"/>
      <c r="BP320" s="420"/>
      <c r="BQ320" s="463"/>
      <c r="BR320" s="457"/>
      <c r="BS320" s="455"/>
      <c r="BT320" s="457"/>
      <c r="BU320" s="60" t="s">
        <v>32</v>
      </c>
      <c r="BV320" s="455"/>
      <c r="BW320" s="457"/>
      <c r="BX320" s="455"/>
      <c r="BY320" s="456"/>
      <c r="BZ320" s="106"/>
      <c r="CA320" s="54"/>
      <c r="CB320" s="57"/>
    </row>
    <row r="321" spans="1:80" ht="17.100000000000001" customHeight="1" thickBot="1">
      <c r="A321" s="53"/>
      <c r="B321" s="374">
        <v>37</v>
      </c>
      <c r="C321" s="375"/>
      <c r="D321" s="380" t="s">
        <v>85</v>
      </c>
      <c r="E321" s="381"/>
      <c r="F321" s="381"/>
      <c r="G321" s="381"/>
      <c r="H321" s="381"/>
      <c r="I321" s="381"/>
      <c r="J321" s="382"/>
      <c r="K321" s="383" t="str">
        <f>IF('様式第1、別紙1'!H100="","",'様式第1、別紙1'!H100)</f>
        <v/>
      </c>
      <c r="L321" s="384"/>
      <c r="M321" s="384"/>
      <c r="N321" s="384"/>
      <c r="O321" s="384"/>
      <c r="P321" s="384"/>
      <c r="Q321" s="384"/>
      <c r="R321" s="384"/>
      <c r="S321" s="384"/>
      <c r="T321" s="384"/>
      <c r="U321" s="384"/>
      <c r="V321" s="384"/>
      <c r="W321" s="384"/>
      <c r="X321" s="384"/>
      <c r="Y321" s="384"/>
      <c r="Z321" s="385"/>
      <c r="AA321" s="386" t="s">
        <v>29</v>
      </c>
      <c r="AB321" s="387"/>
      <c r="AC321" s="387"/>
      <c r="AD321" s="387"/>
      <c r="AE321" s="387"/>
      <c r="AF321" s="388"/>
      <c r="AG321" s="389" t="s">
        <v>30</v>
      </c>
      <c r="AH321" s="390"/>
      <c r="AI321" s="390"/>
      <c r="AJ321" s="390"/>
      <c r="AK321" s="390"/>
      <c r="AL321" s="390"/>
      <c r="AM321" s="391" t="s">
        <v>31</v>
      </c>
      <c r="AN321" s="392"/>
      <c r="AO321" s="392"/>
      <c r="AP321" s="393"/>
      <c r="AQ321" s="412" t="s">
        <v>33</v>
      </c>
      <c r="AR321" s="413"/>
      <c r="AS321" s="413"/>
      <c r="AT321" s="413"/>
      <c r="AU321" s="413"/>
      <c r="AV321" s="413"/>
      <c r="AW321" s="413"/>
      <c r="AX321" s="413"/>
      <c r="AY321" s="414"/>
      <c r="AZ321" s="100" t="s">
        <v>64</v>
      </c>
      <c r="BA321" s="386" t="s">
        <v>29</v>
      </c>
      <c r="BB321" s="387"/>
      <c r="BC321" s="387"/>
      <c r="BD321" s="387"/>
      <c r="BE321" s="387"/>
      <c r="BF321" s="388"/>
      <c r="BG321" s="389" t="s">
        <v>30</v>
      </c>
      <c r="BH321" s="390"/>
      <c r="BI321" s="390"/>
      <c r="BJ321" s="390"/>
      <c r="BK321" s="390"/>
      <c r="BL321" s="390"/>
      <c r="BM321" s="391" t="s">
        <v>31</v>
      </c>
      <c r="BN321" s="392"/>
      <c r="BO321" s="392"/>
      <c r="BP321" s="393"/>
      <c r="BQ321" s="412" t="s">
        <v>33</v>
      </c>
      <c r="BR321" s="413"/>
      <c r="BS321" s="413"/>
      <c r="BT321" s="413"/>
      <c r="BU321" s="413"/>
      <c r="BV321" s="413"/>
      <c r="BW321" s="413"/>
      <c r="BX321" s="413"/>
      <c r="BY321" s="413"/>
      <c r="BZ321" s="80" t="s">
        <v>64</v>
      </c>
      <c r="CA321" s="54"/>
      <c r="CB321" s="57"/>
    </row>
    <row r="322" spans="1:80" ht="17.100000000000001" customHeight="1" thickTop="1">
      <c r="B322" s="376"/>
      <c r="C322" s="377"/>
      <c r="D322" s="353" t="s">
        <v>63</v>
      </c>
      <c r="E322" s="364"/>
      <c r="F322" s="364"/>
      <c r="G322" s="364"/>
      <c r="H322" s="364"/>
      <c r="I322" s="364"/>
      <c r="J322" s="365"/>
      <c r="K322" s="366" t="str">
        <f>IF('様式第1、別紙1'!L100="","",'様式第1、別紙1'!L100)</f>
        <v/>
      </c>
      <c r="L322" s="171"/>
      <c r="M322" s="171"/>
      <c r="N322" s="171"/>
      <c r="O322" s="171"/>
      <c r="P322" s="171"/>
      <c r="Q322" s="171"/>
      <c r="R322" s="171"/>
      <c r="S322" s="171"/>
      <c r="T322" s="171"/>
      <c r="U322" s="171"/>
      <c r="V322" s="171"/>
      <c r="W322" s="171"/>
      <c r="X322" s="171"/>
      <c r="Y322" s="171"/>
      <c r="Z322" s="367"/>
      <c r="AA322" s="368" t="s">
        <v>35</v>
      </c>
      <c r="AB322" s="369"/>
      <c r="AC322" s="369"/>
      <c r="AD322" s="369"/>
      <c r="AE322" s="369"/>
      <c r="AF322" s="370"/>
      <c r="AG322" s="371">
        <v>5</v>
      </c>
      <c r="AH322" s="372"/>
      <c r="AI322" s="373">
        <v>0</v>
      </c>
      <c r="AJ322" s="372"/>
      <c r="AK322" s="373">
        <v>0</v>
      </c>
      <c r="AL322" s="405"/>
      <c r="AM322" s="394" t="s">
        <v>34</v>
      </c>
      <c r="AN322" s="395"/>
      <c r="AO322" s="395"/>
      <c r="AP322" s="396"/>
      <c r="AQ322" s="397"/>
      <c r="AR322" s="398"/>
      <c r="AS322" s="399">
        <v>1</v>
      </c>
      <c r="AT322" s="398"/>
      <c r="AU322" s="58" t="s">
        <v>32</v>
      </c>
      <c r="AV322" s="399">
        <v>2</v>
      </c>
      <c r="AW322" s="398"/>
      <c r="AX322" s="399">
        <v>3</v>
      </c>
      <c r="AY322" s="400"/>
      <c r="AZ322" s="107" t="s">
        <v>86</v>
      </c>
      <c r="BA322" s="401"/>
      <c r="BB322" s="402"/>
      <c r="BC322" s="403"/>
      <c r="BD322" s="403"/>
      <c r="BE322" s="403"/>
      <c r="BF322" s="404"/>
      <c r="BG322" s="426"/>
      <c r="BH322" s="427"/>
      <c r="BI322" s="435"/>
      <c r="BJ322" s="427"/>
      <c r="BK322" s="435"/>
      <c r="BL322" s="436"/>
      <c r="BM322" s="361"/>
      <c r="BN322" s="362"/>
      <c r="BO322" s="362"/>
      <c r="BP322" s="363"/>
      <c r="BQ322" s="467"/>
      <c r="BR322" s="468"/>
      <c r="BS322" s="469"/>
      <c r="BT322" s="468"/>
      <c r="BU322" s="58" t="s">
        <v>32</v>
      </c>
      <c r="BV322" s="469"/>
      <c r="BW322" s="468"/>
      <c r="BX322" s="469"/>
      <c r="BY322" s="470"/>
      <c r="BZ322" s="104"/>
      <c r="CA322" s="54"/>
      <c r="CB322" s="57"/>
    </row>
    <row r="323" spans="1:80" ht="17.100000000000001" customHeight="1">
      <c r="B323" s="376"/>
      <c r="C323" s="377"/>
      <c r="D323" s="341" t="s">
        <v>634</v>
      </c>
      <c r="E323" s="342"/>
      <c r="F323" s="342"/>
      <c r="G323" s="342"/>
      <c r="H323" s="342"/>
      <c r="I323" s="342"/>
      <c r="J323" s="343"/>
      <c r="K323" s="347" t="str">
        <f>IF('様式第1、別紙1'!V100="","",'様式第1、別紙1'!V100)</f>
        <v/>
      </c>
      <c r="L323" s="348"/>
      <c r="M323" s="348"/>
      <c r="N323" s="348"/>
      <c r="O323" s="348"/>
      <c r="P323" s="348"/>
      <c r="Q323" s="348"/>
      <c r="R323" s="348"/>
      <c r="S323" s="348"/>
      <c r="T323" s="348"/>
      <c r="U323" s="348"/>
      <c r="V323" s="348"/>
      <c r="W323" s="348"/>
      <c r="X323" s="348"/>
      <c r="Y323" s="348"/>
      <c r="Z323" s="349"/>
      <c r="AA323" s="335"/>
      <c r="AB323" s="421"/>
      <c r="AC323" s="433"/>
      <c r="AD323" s="433"/>
      <c r="AE323" s="433"/>
      <c r="AF323" s="434"/>
      <c r="AG323" s="406"/>
      <c r="AH323" s="407"/>
      <c r="AI323" s="408"/>
      <c r="AJ323" s="407"/>
      <c r="AK323" s="408"/>
      <c r="AL323" s="409"/>
      <c r="AM323" s="338"/>
      <c r="AN323" s="339"/>
      <c r="AO323" s="339"/>
      <c r="AP323" s="340"/>
      <c r="AQ323" s="410"/>
      <c r="AR323" s="411"/>
      <c r="AS323" s="440"/>
      <c r="AT323" s="411"/>
      <c r="AU323" s="59" t="s">
        <v>32</v>
      </c>
      <c r="AV323" s="440"/>
      <c r="AW323" s="411"/>
      <c r="AX323" s="440"/>
      <c r="AY323" s="441"/>
      <c r="AZ323" s="108"/>
      <c r="BA323" s="335"/>
      <c r="BB323" s="421"/>
      <c r="BC323" s="422"/>
      <c r="BD323" s="422"/>
      <c r="BE323" s="422"/>
      <c r="BF323" s="423"/>
      <c r="BG323" s="406"/>
      <c r="BH323" s="407"/>
      <c r="BI323" s="408"/>
      <c r="BJ323" s="407"/>
      <c r="BK323" s="408"/>
      <c r="BL323" s="409"/>
      <c r="BM323" s="338"/>
      <c r="BN323" s="339"/>
      <c r="BO323" s="339"/>
      <c r="BP323" s="340"/>
      <c r="BQ323" s="410"/>
      <c r="BR323" s="411"/>
      <c r="BS323" s="440"/>
      <c r="BT323" s="411"/>
      <c r="BU323" s="59" t="s">
        <v>32</v>
      </c>
      <c r="BV323" s="440"/>
      <c r="BW323" s="411"/>
      <c r="BX323" s="440"/>
      <c r="BY323" s="464"/>
      <c r="BZ323" s="105"/>
      <c r="CA323" s="54"/>
      <c r="CB323" s="57"/>
    </row>
    <row r="324" spans="1:80" ht="17.100000000000001" customHeight="1">
      <c r="B324" s="376"/>
      <c r="C324" s="377"/>
      <c r="D324" s="344"/>
      <c r="E324" s="345"/>
      <c r="F324" s="345"/>
      <c r="G324" s="345"/>
      <c r="H324" s="345"/>
      <c r="I324" s="345"/>
      <c r="J324" s="346"/>
      <c r="K324" s="350"/>
      <c r="L324" s="351"/>
      <c r="M324" s="351"/>
      <c r="N324" s="351"/>
      <c r="O324" s="351"/>
      <c r="P324" s="351"/>
      <c r="Q324" s="351"/>
      <c r="R324" s="351"/>
      <c r="S324" s="351"/>
      <c r="T324" s="351"/>
      <c r="U324" s="351"/>
      <c r="V324" s="351"/>
      <c r="W324" s="351"/>
      <c r="X324" s="351"/>
      <c r="Y324" s="351"/>
      <c r="Z324" s="352"/>
      <c r="AA324" s="335"/>
      <c r="AB324" s="421"/>
      <c r="AC324" s="433"/>
      <c r="AD324" s="433"/>
      <c r="AE324" s="433"/>
      <c r="AF324" s="434"/>
      <c r="AG324" s="406"/>
      <c r="AH324" s="407"/>
      <c r="AI324" s="408"/>
      <c r="AJ324" s="407"/>
      <c r="AK324" s="408"/>
      <c r="AL324" s="409"/>
      <c r="AM324" s="338"/>
      <c r="AN324" s="339"/>
      <c r="AO324" s="339"/>
      <c r="AP324" s="340"/>
      <c r="AQ324" s="410"/>
      <c r="AR324" s="411"/>
      <c r="AS324" s="440"/>
      <c r="AT324" s="411"/>
      <c r="AU324" s="59" t="s">
        <v>32</v>
      </c>
      <c r="AV324" s="440"/>
      <c r="AW324" s="411"/>
      <c r="AX324" s="440"/>
      <c r="AY324" s="441"/>
      <c r="AZ324" s="108"/>
      <c r="BA324" s="335"/>
      <c r="BB324" s="421"/>
      <c r="BC324" s="422"/>
      <c r="BD324" s="422"/>
      <c r="BE324" s="422"/>
      <c r="BF324" s="423"/>
      <c r="BG324" s="406"/>
      <c r="BH324" s="407"/>
      <c r="BI324" s="408"/>
      <c r="BJ324" s="407"/>
      <c r="BK324" s="408"/>
      <c r="BL324" s="409"/>
      <c r="BM324" s="338"/>
      <c r="BN324" s="339"/>
      <c r="BO324" s="339"/>
      <c r="BP324" s="340"/>
      <c r="BQ324" s="410"/>
      <c r="BR324" s="411"/>
      <c r="BS324" s="440"/>
      <c r="BT324" s="411"/>
      <c r="BU324" s="59" t="s">
        <v>32</v>
      </c>
      <c r="BV324" s="440"/>
      <c r="BW324" s="411"/>
      <c r="BX324" s="440"/>
      <c r="BY324" s="464"/>
      <c r="BZ324" s="105"/>
      <c r="CA324" s="54"/>
      <c r="CB324" s="57"/>
    </row>
    <row r="325" spans="1:80" ht="17.100000000000001" customHeight="1">
      <c r="B325" s="376"/>
      <c r="C325" s="377"/>
      <c r="D325" s="353" t="s">
        <v>90</v>
      </c>
      <c r="E325" s="354"/>
      <c r="F325" s="354"/>
      <c r="G325" s="354"/>
      <c r="H325" s="354"/>
      <c r="I325" s="354"/>
      <c r="J325" s="355"/>
      <c r="K325" s="356" t="str">
        <f>IF('様式第1、別紙1'!Y100="","",'様式第1、別紙1'!Y100)</f>
        <v/>
      </c>
      <c r="L325" s="357"/>
      <c r="M325" s="357"/>
      <c r="N325" s="357"/>
      <c r="O325" s="357"/>
      <c r="P325" s="357"/>
      <c r="Q325" s="357"/>
      <c r="R325" s="357"/>
      <c r="S325" s="357"/>
      <c r="T325" s="357"/>
      <c r="U325" s="357"/>
      <c r="V325" s="357"/>
      <c r="W325" s="357"/>
      <c r="X325" s="357"/>
      <c r="Y325" s="357"/>
      <c r="Z325" s="358"/>
      <c r="AA325" s="335"/>
      <c r="AB325" s="421"/>
      <c r="AC325" s="433"/>
      <c r="AD325" s="433"/>
      <c r="AE325" s="433"/>
      <c r="AF325" s="434"/>
      <c r="AG325" s="406"/>
      <c r="AH325" s="407"/>
      <c r="AI325" s="408"/>
      <c r="AJ325" s="407"/>
      <c r="AK325" s="408"/>
      <c r="AL325" s="409"/>
      <c r="AM325" s="338"/>
      <c r="AN325" s="339"/>
      <c r="AO325" s="339"/>
      <c r="AP325" s="340"/>
      <c r="AQ325" s="410"/>
      <c r="AR325" s="411"/>
      <c r="AS325" s="440"/>
      <c r="AT325" s="411"/>
      <c r="AU325" s="59" t="s">
        <v>32</v>
      </c>
      <c r="AV325" s="440"/>
      <c r="AW325" s="411"/>
      <c r="AX325" s="440"/>
      <c r="AY325" s="441"/>
      <c r="AZ325" s="108"/>
      <c r="BA325" s="335"/>
      <c r="BB325" s="421"/>
      <c r="BC325" s="422"/>
      <c r="BD325" s="422"/>
      <c r="BE325" s="422"/>
      <c r="BF325" s="423"/>
      <c r="BG325" s="406"/>
      <c r="BH325" s="407"/>
      <c r="BI325" s="408"/>
      <c r="BJ325" s="407"/>
      <c r="BK325" s="408"/>
      <c r="BL325" s="409"/>
      <c r="BM325" s="338"/>
      <c r="BN325" s="339"/>
      <c r="BO325" s="339"/>
      <c r="BP325" s="340"/>
      <c r="BQ325" s="410"/>
      <c r="BR325" s="411"/>
      <c r="BS325" s="440"/>
      <c r="BT325" s="411"/>
      <c r="BU325" s="59" t="s">
        <v>32</v>
      </c>
      <c r="BV325" s="440"/>
      <c r="BW325" s="411"/>
      <c r="BX325" s="440"/>
      <c r="BY325" s="464"/>
      <c r="BZ325" s="105"/>
      <c r="CA325" s="54"/>
      <c r="CB325" s="57"/>
    </row>
    <row r="326" spans="1:80" ht="17.100000000000001" customHeight="1">
      <c r="B326" s="376"/>
      <c r="C326" s="377"/>
      <c r="D326" s="353" t="s">
        <v>91</v>
      </c>
      <c r="E326" s="354"/>
      <c r="F326" s="354"/>
      <c r="G326" s="354"/>
      <c r="H326" s="354"/>
      <c r="I326" s="354"/>
      <c r="J326" s="355"/>
      <c r="K326" s="329" t="str">
        <f>IF('様式第1、別紙1'!AB100="","",'様式第1、別紙1'!AB100)</f>
        <v/>
      </c>
      <c r="L326" s="330"/>
      <c r="M326" s="330"/>
      <c r="N326" s="330"/>
      <c r="O326" s="330"/>
      <c r="P326" s="330"/>
      <c r="Q326" s="330"/>
      <c r="R326" s="330"/>
      <c r="S326" s="330"/>
      <c r="T326" s="330"/>
      <c r="U326" s="330"/>
      <c r="V326" s="330"/>
      <c r="W326" s="330"/>
      <c r="X326" s="330"/>
      <c r="Y326" s="330"/>
      <c r="Z326" s="331"/>
      <c r="AA326" s="335"/>
      <c r="AB326" s="421"/>
      <c r="AC326" s="433"/>
      <c r="AD326" s="433"/>
      <c r="AE326" s="433"/>
      <c r="AF326" s="434"/>
      <c r="AG326" s="406"/>
      <c r="AH326" s="407"/>
      <c r="AI326" s="408"/>
      <c r="AJ326" s="407"/>
      <c r="AK326" s="408"/>
      <c r="AL326" s="409"/>
      <c r="AM326" s="338"/>
      <c r="AN326" s="339"/>
      <c r="AO326" s="339"/>
      <c r="AP326" s="340"/>
      <c r="AQ326" s="410"/>
      <c r="AR326" s="411"/>
      <c r="AS326" s="440"/>
      <c r="AT326" s="411"/>
      <c r="AU326" s="59" t="s">
        <v>32</v>
      </c>
      <c r="AV326" s="440"/>
      <c r="AW326" s="411"/>
      <c r="AX326" s="440"/>
      <c r="AY326" s="441"/>
      <c r="AZ326" s="108"/>
      <c r="BA326" s="335"/>
      <c r="BB326" s="421"/>
      <c r="BC326" s="422"/>
      <c r="BD326" s="422"/>
      <c r="BE326" s="422"/>
      <c r="BF326" s="423"/>
      <c r="BG326" s="406"/>
      <c r="BH326" s="407"/>
      <c r="BI326" s="408"/>
      <c r="BJ326" s="407"/>
      <c r="BK326" s="408"/>
      <c r="BL326" s="409"/>
      <c r="BM326" s="338"/>
      <c r="BN326" s="339"/>
      <c r="BO326" s="339"/>
      <c r="BP326" s="340"/>
      <c r="BQ326" s="410"/>
      <c r="BR326" s="411"/>
      <c r="BS326" s="440"/>
      <c r="BT326" s="411"/>
      <c r="BU326" s="59" t="s">
        <v>32</v>
      </c>
      <c r="BV326" s="440"/>
      <c r="BW326" s="411"/>
      <c r="BX326" s="440"/>
      <c r="BY326" s="464"/>
      <c r="BZ326" s="105"/>
      <c r="CA326" s="54"/>
      <c r="CB326" s="57"/>
    </row>
    <row r="327" spans="1:80" ht="17.100000000000001" customHeight="1">
      <c r="B327" s="376"/>
      <c r="C327" s="377"/>
      <c r="D327" s="353" t="s">
        <v>41</v>
      </c>
      <c r="E327" s="354"/>
      <c r="F327" s="354"/>
      <c r="G327" s="354"/>
      <c r="H327" s="354"/>
      <c r="I327" s="354"/>
      <c r="J327" s="355"/>
      <c r="K327" s="332" t="str">
        <f>IF('様式第1、別紙1'!AE100="","",'様式第1、別紙1'!AE100)</f>
        <v/>
      </c>
      <c r="L327" s="333"/>
      <c r="M327" s="333"/>
      <c r="N327" s="333"/>
      <c r="O327" s="333"/>
      <c r="P327" s="333"/>
      <c r="Q327" s="333"/>
      <c r="R327" s="333"/>
      <c r="S327" s="333"/>
      <c r="T327" s="333"/>
      <c r="U327" s="333"/>
      <c r="V327" s="333"/>
      <c r="W327" s="333"/>
      <c r="X327" s="333"/>
      <c r="Y327" s="333"/>
      <c r="Z327" s="334"/>
      <c r="AA327" s="335"/>
      <c r="AB327" s="336"/>
      <c r="AC327" s="336"/>
      <c r="AD327" s="336"/>
      <c r="AE327" s="336"/>
      <c r="AF327" s="337"/>
      <c r="AG327" s="465"/>
      <c r="AH327" s="425"/>
      <c r="AI327" s="424"/>
      <c r="AJ327" s="425"/>
      <c r="AK327" s="424"/>
      <c r="AL327" s="337"/>
      <c r="AM327" s="338"/>
      <c r="AN327" s="339"/>
      <c r="AO327" s="339"/>
      <c r="AP327" s="340"/>
      <c r="AQ327" s="338"/>
      <c r="AR327" s="466"/>
      <c r="AS327" s="461"/>
      <c r="AT327" s="466"/>
      <c r="AU327" s="59" t="s">
        <v>32</v>
      </c>
      <c r="AV327" s="461"/>
      <c r="AW327" s="466"/>
      <c r="AX327" s="461"/>
      <c r="AY327" s="462"/>
      <c r="AZ327" s="108"/>
      <c r="BA327" s="335"/>
      <c r="BB327" s="336"/>
      <c r="BC327" s="336"/>
      <c r="BD327" s="336"/>
      <c r="BE327" s="336"/>
      <c r="BF327" s="337"/>
      <c r="BG327" s="465"/>
      <c r="BH327" s="425"/>
      <c r="BI327" s="424"/>
      <c r="BJ327" s="425"/>
      <c r="BK327" s="424"/>
      <c r="BL327" s="337"/>
      <c r="BM327" s="338"/>
      <c r="BN327" s="339"/>
      <c r="BO327" s="339"/>
      <c r="BP327" s="340"/>
      <c r="BQ327" s="338"/>
      <c r="BR327" s="466"/>
      <c r="BS327" s="461"/>
      <c r="BT327" s="466"/>
      <c r="BU327" s="59" t="s">
        <v>32</v>
      </c>
      <c r="BV327" s="461"/>
      <c r="BW327" s="466"/>
      <c r="BX327" s="461"/>
      <c r="BY327" s="462"/>
      <c r="BZ327" s="105"/>
      <c r="CA327" s="54"/>
      <c r="CB327" s="57"/>
    </row>
    <row r="328" spans="1:80" ht="17.100000000000001" customHeight="1" thickBot="1">
      <c r="B328" s="378"/>
      <c r="C328" s="379"/>
      <c r="D328" s="442" t="s">
        <v>42</v>
      </c>
      <c r="E328" s="443"/>
      <c r="F328" s="443"/>
      <c r="G328" s="443"/>
      <c r="H328" s="443"/>
      <c r="I328" s="443"/>
      <c r="J328" s="444"/>
      <c r="K328" s="445" t="str">
        <f>IF('様式第1、別紙1'!AH100="","",'様式第1、別紙1'!AH100)</f>
        <v/>
      </c>
      <c r="L328" s="446"/>
      <c r="M328" s="446"/>
      <c r="N328" s="446"/>
      <c r="O328" s="446"/>
      <c r="P328" s="446"/>
      <c r="Q328" s="446"/>
      <c r="R328" s="446"/>
      <c r="S328" s="446"/>
      <c r="T328" s="446"/>
      <c r="U328" s="446"/>
      <c r="V328" s="446"/>
      <c r="W328" s="446"/>
      <c r="X328" s="446"/>
      <c r="Y328" s="446"/>
      <c r="Z328" s="447"/>
      <c r="AA328" s="428"/>
      <c r="AB328" s="429"/>
      <c r="AC328" s="430"/>
      <c r="AD328" s="430"/>
      <c r="AE328" s="430"/>
      <c r="AF328" s="431"/>
      <c r="AG328" s="432"/>
      <c r="AH328" s="416"/>
      <c r="AI328" s="415"/>
      <c r="AJ328" s="416"/>
      <c r="AK328" s="415"/>
      <c r="AL328" s="417"/>
      <c r="AM328" s="418"/>
      <c r="AN328" s="419"/>
      <c r="AO328" s="419"/>
      <c r="AP328" s="420"/>
      <c r="AQ328" s="463"/>
      <c r="AR328" s="457"/>
      <c r="AS328" s="455"/>
      <c r="AT328" s="457"/>
      <c r="AU328" s="60" t="s">
        <v>32</v>
      </c>
      <c r="AV328" s="455"/>
      <c r="AW328" s="457"/>
      <c r="AX328" s="455"/>
      <c r="AY328" s="458"/>
      <c r="AZ328" s="108"/>
      <c r="BA328" s="428"/>
      <c r="BB328" s="429"/>
      <c r="BC328" s="459"/>
      <c r="BD328" s="459"/>
      <c r="BE328" s="459"/>
      <c r="BF328" s="460"/>
      <c r="BG328" s="432"/>
      <c r="BH328" s="416"/>
      <c r="BI328" s="415"/>
      <c r="BJ328" s="416"/>
      <c r="BK328" s="415"/>
      <c r="BL328" s="417"/>
      <c r="BM328" s="418"/>
      <c r="BN328" s="419"/>
      <c r="BO328" s="419"/>
      <c r="BP328" s="420"/>
      <c r="BQ328" s="463"/>
      <c r="BR328" s="457"/>
      <c r="BS328" s="455"/>
      <c r="BT328" s="457"/>
      <c r="BU328" s="60" t="s">
        <v>32</v>
      </c>
      <c r="BV328" s="455"/>
      <c r="BW328" s="457"/>
      <c r="BX328" s="455"/>
      <c r="BY328" s="456"/>
      <c r="BZ328" s="106"/>
      <c r="CA328" s="54"/>
      <c r="CB328" s="57"/>
    </row>
    <row r="329" spans="1:80" ht="17.100000000000001" customHeight="1" thickBot="1">
      <c r="A329" s="53"/>
      <c r="B329" s="374">
        <v>38</v>
      </c>
      <c r="C329" s="375"/>
      <c r="D329" s="380" t="s">
        <v>85</v>
      </c>
      <c r="E329" s="381"/>
      <c r="F329" s="381"/>
      <c r="G329" s="381"/>
      <c r="H329" s="381"/>
      <c r="I329" s="381"/>
      <c r="J329" s="382"/>
      <c r="K329" s="383" t="str">
        <f>IF('様式第1、別紙1'!H101="","",'様式第1、別紙1'!H101)</f>
        <v/>
      </c>
      <c r="L329" s="384"/>
      <c r="M329" s="384"/>
      <c r="N329" s="384"/>
      <c r="O329" s="384"/>
      <c r="P329" s="384"/>
      <c r="Q329" s="384"/>
      <c r="R329" s="384"/>
      <c r="S329" s="384"/>
      <c r="T329" s="384"/>
      <c r="U329" s="384"/>
      <c r="V329" s="384"/>
      <c r="W329" s="384"/>
      <c r="X329" s="384"/>
      <c r="Y329" s="384"/>
      <c r="Z329" s="385"/>
      <c r="AA329" s="386" t="s">
        <v>29</v>
      </c>
      <c r="AB329" s="387"/>
      <c r="AC329" s="387"/>
      <c r="AD329" s="387"/>
      <c r="AE329" s="387"/>
      <c r="AF329" s="388"/>
      <c r="AG329" s="389" t="s">
        <v>30</v>
      </c>
      <c r="AH329" s="390"/>
      <c r="AI329" s="390"/>
      <c r="AJ329" s="390"/>
      <c r="AK329" s="390"/>
      <c r="AL329" s="390"/>
      <c r="AM329" s="391" t="s">
        <v>31</v>
      </c>
      <c r="AN329" s="392"/>
      <c r="AO329" s="392"/>
      <c r="AP329" s="393"/>
      <c r="AQ329" s="412" t="s">
        <v>33</v>
      </c>
      <c r="AR329" s="413"/>
      <c r="AS329" s="413"/>
      <c r="AT329" s="413"/>
      <c r="AU329" s="413"/>
      <c r="AV329" s="413"/>
      <c r="AW329" s="413"/>
      <c r="AX329" s="413"/>
      <c r="AY329" s="414"/>
      <c r="AZ329" s="100" t="s">
        <v>64</v>
      </c>
      <c r="BA329" s="386" t="s">
        <v>29</v>
      </c>
      <c r="BB329" s="387"/>
      <c r="BC329" s="387"/>
      <c r="BD329" s="387"/>
      <c r="BE329" s="387"/>
      <c r="BF329" s="388"/>
      <c r="BG329" s="389" t="s">
        <v>30</v>
      </c>
      <c r="BH329" s="390"/>
      <c r="BI329" s="390"/>
      <c r="BJ329" s="390"/>
      <c r="BK329" s="390"/>
      <c r="BL329" s="390"/>
      <c r="BM329" s="391" t="s">
        <v>31</v>
      </c>
      <c r="BN329" s="392"/>
      <c r="BO329" s="392"/>
      <c r="BP329" s="393"/>
      <c r="BQ329" s="412" t="s">
        <v>33</v>
      </c>
      <c r="BR329" s="413"/>
      <c r="BS329" s="413"/>
      <c r="BT329" s="413"/>
      <c r="BU329" s="413"/>
      <c r="BV329" s="413"/>
      <c r="BW329" s="413"/>
      <c r="BX329" s="413"/>
      <c r="BY329" s="413"/>
      <c r="BZ329" s="80" t="s">
        <v>64</v>
      </c>
      <c r="CA329" s="54"/>
      <c r="CB329" s="57"/>
    </row>
    <row r="330" spans="1:80" ht="17.100000000000001" customHeight="1" thickTop="1">
      <c r="B330" s="376"/>
      <c r="C330" s="377"/>
      <c r="D330" s="353" t="s">
        <v>63</v>
      </c>
      <c r="E330" s="364"/>
      <c r="F330" s="364"/>
      <c r="G330" s="364"/>
      <c r="H330" s="364"/>
      <c r="I330" s="364"/>
      <c r="J330" s="365"/>
      <c r="K330" s="366" t="str">
        <f>IF('様式第1、別紙1'!L101="","",'様式第1、別紙1'!L101)</f>
        <v/>
      </c>
      <c r="L330" s="171"/>
      <c r="M330" s="171"/>
      <c r="N330" s="171"/>
      <c r="O330" s="171"/>
      <c r="P330" s="171"/>
      <c r="Q330" s="171"/>
      <c r="R330" s="171"/>
      <c r="S330" s="171"/>
      <c r="T330" s="171"/>
      <c r="U330" s="171"/>
      <c r="V330" s="171"/>
      <c r="W330" s="171"/>
      <c r="X330" s="171"/>
      <c r="Y330" s="171"/>
      <c r="Z330" s="367"/>
      <c r="AA330" s="368" t="s">
        <v>35</v>
      </c>
      <c r="AB330" s="369"/>
      <c r="AC330" s="369"/>
      <c r="AD330" s="369"/>
      <c r="AE330" s="369"/>
      <c r="AF330" s="370"/>
      <c r="AG330" s="371">
        <v>5</v>
      </c>
      <c r="AH330" s="372"/>
      <c r="AI330" s="373">
        <v>0</v>
      </c>
      <c r="AJ330" s="372"/>
      <c r="AK330" s="373">
        <v>0</v>
      </c>
      <c r="AL330" s="405"/>
      <c r="AM330" s="394" t="s">
        <v>34</v>
      </c>
      <c r="AN330" s="395"/>
      <c r="AO330" s="395"/>
      <c r="AP330" s="396"/>
      <c r="AQ330" s="397"/>
      <c r="AR330" s="398"/>
      <c r="AS330" s="399">
        <v>1</v>
      </c>
      <c r="AT330" s="398"/>
      <c r="AU330" s="58" t="s">
        <v>32</v>
      </c>
      <c r="AV330" s="399">
        <v>2</v>
      </c>
      <c r="AW330" s="398"/>
      <c r="AX330" s="399">
        <v>3</v>
      </c>
      <c r="AY330" s="400"/>
      <c r="AZ330" s="107" t="s">
        <v>86</v>
      </c>
      <c r="BA330" s="401"/>
      <c r="BB330" s="402"/>
      <c r="BC330" s="403"/>
      <c r="BD330" s="403"/>
      <c r="BE330" s="403"/>
      <c r="BF330" s="404"/>
      <c r="BG330" s="426"/>
      <c r="BH330" s="427"/>
      <c r="BI330" s="435"/>
      <c r="BJ330" s="427"/>
      <c r="BK330" s="435"/>
      <c r="BL330" s="436"/>
      <c r="BM330" s="361"/>
      <c r="BN330" s="362"/>
      <c r="BO330" s="362"/>
      <c r="BP330" s="363"/>
      <c r="BQ330" s="467"/>
      <c r="BR330" s="468"/>
      <c r="BS330" s="469"/>
      <c r="BT330" s="468"/>
      <c r="BU330" s="58" t="s">
        <v>32</v>
      </c>
      <c r="BV330" s="469"/>
      <c r="BW330" s="468"/>
      <c r="BX330" s="469"/>
      <c r="BY330" s="470"/>
      <c r="BZ330" s="104"/>
      <c r="CA330" s="54"/>
      <c r="CB330" s="57"/>
    </row>
    <row r="331" spans="1:80" ht="17.100000000000001" customHeight="1">
      <c r="B331" s="376"/>
      <c r="C331" s="377"/>
      <c r="D331" s="341" t="s">
        <v>634</v>
      </c>
      <c r="E331" s="342"/>
      <c r="F331" s="342"/>
      <c r="G331" s="342"/>
      <c r="H331" s="342"/>
      <c r="I331" s="342"/>
      <c r="J331" s="343"/>
      <c r="K331" s="347" t="str">
        <f>IF('様式第1、別紙1'!V101="","",'様式第1、別紙1'!V101)</f>
        <v/>
      </c>
      <c r="L331" s="348"/>
      <c r="M331" s="348"/>
      <c r="N331" s="348"/>
      <c r="O331" s="348"/>
      <c r="P331" s="348"/>
      <c r="Q331" s="348"/>
      <c r="R331" s="348"/>
      <c r="S331" s="348"/>
      <c r="T331" s="348"/>
      <c r="U331" s="348"/>
      <c r="V331" s="348"/>
      <c r="W331" s="348"/>
      <c r="X331" s="348"/>
      <c r="Y331" s="348"/>
      <c r="Z331" s="349"/>
      <c r="AA331" s="335"/>
      <c r="AB331" s="421"/>
      <c r="AC331" s="433"/>
      <c r="AD331" s="433"/>
      <c r="AE331" s="433"/>
      <c r="AF331" s="434"/>
      <c r="AG331" s="406"/>
      <c r="AH331" s="407"/>
      <c r="AI331" s="408"/>
      <c r="AJ331" s="407"/>
      <c r="AK331" s="408"/>
      <c r="AL331" s="409"/>
      <c r="AM331" s="338"/>
      <c r="AN331" s="339"/>
      <c r="AO331" s="339"/>
      <c r="AP331" s="340"/>
      <c r="AQ331" s="410"/>
      <c r="AR331" s="411"/>
      <c r="AS331" s="440"/>
      <c r="AT331" s="411"/>
      <c r="AU331" s="59" t="s">
        <v>32</v>
      </c>
      <c r="AV331" s="440"/>
      <c r="AW331" s="411"/>
      <c r="AX331" s="440"/>
      <c r="AY331" s="441"/>
      <c r="AZ331" s="108"/>
      <c r="BA331" s="335"/>
      <c r="BB331" s="421"/>
      <c r="BC331" s="422"/>
      <c r="BD331" s="422"/>
      <c r="BE331" s="422"/>
      <c r="BF331" s="423"/>
      <c r="BG331" s="406"/>
      <c r="BH331" s="407"/>
      <c r="BI331" s="408"/>
      <c r="BJ331" s="407"/>
      <c r="BK331" s="408"/>
      <c r="BL331" s="409"/>
      <c r="BM331" s="338"/>
      <c r="BN331" s="339"/>
      <c r="BO331" s="339"/>
      <c r="BP331" s="340"/>
      <c r="BQ331" s="410"/>
      <c r="BR331" s="411"/>
      <c r="BS331" s="440"/>
      <c r="BT331" s="411"/>
      <c r="BU331" s="59" t="s">
        <v>32</v>
      </c>
      <c r="BV331" s="440"/>
      <c r="BW331" s="411"/>
      <c r="BX331" s="440"/>
      <c r="BY331" s="464"/>
      <c r="BZ331" s="105"/>
      <c r="CA331" s="54"/>
      <c r="CB331" s="57"/>
    </row>
    <row r="332" spans="1:80" ht="17.100000000000001" customHeight="1">
      <c r="B332" s="376"/>
      <c r="C332" s="377"/>
      <c r="D332" s="344"/>
      <c r="E332" s="345"/>
      <c r="F332" s="345"/>
      <c r="G332" s="345"/>
      <c r="H332" s="345"/>
      <c r="I332" s="345"/>
      <c r="J332" s="346"/>
      <c r="K332" s="350"/>
      <c r="L332" s="351"/>
      <c r="M332" s="351"/>
      <c r="N332" s="351"/>
      <c r="O332" s="351"/>
      <c r="P332" s="351"/>
      <c r="Q332" s="351"/>
      <c r="R332" s="351"/>
      <c r="S332" s="351"/>
      <c r="T332" s="351"/>
      <c r="U332" s="351"/>
      <c r="V332" s="351"/>
      <c r="W332" s="351"/>
      <c r="X332" s="351"/>
      <c r="Y332" s="351"/>
      <c r="Z332" s="352"/>
      <c r="AA332" s="335"/>
      <c r="AB332" s="421"/>
      <c r="AC332" s="433"/>
      <c r="AD332" s="433"/>
      <c r="AE332" s="433"/>
      <c r="AF332" s="434"/>
      <c r="AG332" s="406"/>
      <c r="AH332" s="407"/>
      <c r="AI332" s="408"/>
      <c r="AJ332" s="407"/>
      <c r="AK332" s="408"/>
      <c r="AL332" s="409"/>
      <c r="AM332" s="338"/>
      <c r="AN332" s="339"/>
      <c r="AO332" s="339"/>
      <c r="AP332" s="340"/>
      <c r="AQ332" s="410"/>
      <c r="AR332" s="411"/>
      <c r="AS332" s="440"/>
      <c r="AT332" s="411"/>
      <c r="AU332" s="59" t="s">
        <v>32</v>
      </c>
      <c r="AV332" s="440"/>
      <c r="AW332" s="411"/>
      <c r="AX332" s="440"/>
      <c r="AY332" s="441"/>
      <c r="AZ332" s="108"/>
      <c r="BA332" s="335"/>
      <c r="BB332" s="421"/>
      <c r="BC332" s="422"/>
      <c r="BD332" s="422"/>
      <c r="BE332" s="422"/>
      <c r="BF332" s="423"/>
      <c r="BG332" s="406"/>
      <c r="BH332" s="407"/>
      <c r="BI332" s="408"/>
      <c r="BJ332" s="407"/>
      <c r="BK332" s="408"/>
      <c r="BL332" s="409"/>
      <c r="BM332" s="338"/>
      <c r="BN332" s="339"/>
      <c r="BO332" s="339"/>
      <c r="BP332" s="340"/>
      <c r="BQ332" s="410"/>
      <c r="BR332" s="411"/>
      <c r="BS332" s="440"/>
      <c r="BT332" s="411"/>
      <c r="BU332" s="59" t="s">
        <v>32</v>
      </c>
      <c r="BV332" s="440"/>
      <c r="BW332" s="411"/>
      <c r="BX332" s="440"/>
      <c r="BY332" s="464"/>
      <c r="BZ332" s="105"/>
      <c r="CA332" s="54"/>
      <c r="CB332" s="57"/>
    </row>
    <row r="333" spans="1:80" ht="17.100000000000001" customHeight="1">
      <c r="B333" s="376"/>
      <c r="C333" s="377"/>
      <c r="D333" s="353" t="s">
        <v>90</v>
      </c>
      <c r="E333" s="354"/>
      <c r="F333" s="354"/>
      <c r="G333" s="354"/>
      <c r="H333" s="354"/>
      <c r="I333" s="354"/>
      <c r="J333" s="355"/>
      <c r="K333" s="356" t="str">
        <f>IF('様式第1、別紙1'!Y101="","",'様式第1、別紙1'!Y101)</f>
        <v/>
      </c>
      <c r="L333" s="357"/>
      <c r="M333" s="357"/>
      <c r="N333" s="357"/>
      <c r="O333" s="357"/>
      <c r="P333" s="357"/>
      <c r="Q333" s="357"/>
      <c r="R333" s="357"/>
      <c r="S333" s="357"/>
      <c r="T333" s="357"/>
      <c r="U333" s="357"/>
      <c r="V333" s="357"/>
      <c r="W333" s="357"/>
      <c r="X333" s="357"/>
      <c r="Y333" s="357"/>
      <c r="Z333" s="358"/>
      <c r="AA333" s="335"/>
      <c r="AB333" s="421"/>
      <c r="AC333" s="433"/>
      <c r="AD333" s="433"/>
      <c r="AE333" s="433"/>
      <c r="AF333" s="434"/>
      <c r="AG333" s="406"/>
      <c r="AH333" s="407"/>
      <c r="AI333" s="408"/>
      <c r="AJ333" s="407"/>
      <c r="AK333" s="408"/>
      <c r="AL333" s="409"/>
      <c r="AM333" s="338"/>
      <c r="AN333" s="339"/>
      <c r="AO333" s="339"/>
      <c r="AP333" s="340"/>
      <c r="AQ333" s="410"/>
      <c r="AR333" s="411"/>
      <c r="AS333" s="440"/>
      <c r="AT333" s="411"/>
      <c r="AU333" s="59" t="s">
        <v>32</v>
      </c>
      <c r="AV333" s="440"/>
      <c r="AW333" s="411"/>
      <c r="AX333" s="440"/>
      <c r="AY333" s="441"/>
      <c r="AZ333" s="108"/>
      <c r="BA333" s="335"/>
      <c r="BB333" s="421"/>
      <c r="BC333" s="422"/>
      <c r="BD333" s="422"/>
      <c r="BE333" s="422"/>
      <c r="BF333" s="423"/>
      <c r="BG333" s="406"/>
      <c r="BH333" s="407"/>
      <c r="BI333" s="408"/>
      <c r="BJ333" s="407"/>
      <c r="BK333" s="408"/>
      <c r="BL333" s="409"/>
      <c r="BM333" s="338"/>
      <c r="BN333" s="339"/>
      <c r="BO333" s="339"/>
      <c r="BP333" s="340"/>
      <c r="BQ333" s="410"/>
      <c r="BR333" s="411"/>
      <c r="BS333" s="440"/>
      <c r="BT333" s="411"/>
      <c r="BU333" s="59" t="s">
        <v>32</v>
      </c>
      <c r="BV333" s="440"/>
      <c r="BW333" s="411"/>
      <c r="BX333" s="440"/>
      <c r="BY333" s="464"/>
      <c r="BZ333" s="105"/>
      <c r="CA333" s="54"/>
      <c r="CB333" s="57"/>
    </row>
    <row r="334" spans="1:80" ht="17.100000000000001" customHeight="1">
      <c r="B334" s="376"/>
      <c r="C334" s="377"/>
      <c r="D334" s="353" t="s">
        <v>91</v>
      </c>
      <c r="E334" s="354"/>
      <c r="F334" s="354"/>
      <c r="G334" s="354"/>
      <c r="H334" s="354"/>
      <c r="I334" s="354"/>
      <c r="J334" s="355"/>
      <c r="K334" s="329" t="str">
        <f>IF('様式第1、別紙1'!AB101="","",'様式第1、別紙1'!AB101)</f>
        <v/>
      </c>
      <c r="L334" s="330"/>
      <c r="M334" s="330"/>
      <c r="N334" s="330"/>
      <c r="O334" s="330"/>
      <c r="P334" s="330"/>
      <c r="Q334" s="330"/>
      <c r="R334" s="330"/>
      <c r="S334" s="330"/>
      <c r="T334" s="330"/>
      <c r="U334" s="330"/>
      <c r="V334" s="330"/>
      <c r="W334" s="330"/>
      <c r="X334" s="330"/>
      <c r="Y334" s="330"/>
      <c r="Z334" s="331"/>
      <c r="AA334" s="335"/>
      <c r="AB334" s="421"/>
      <c r="AC334" s="433"/>
      <c r="AD334" s="433"/>
      <c r="AE334" s="433"/>
      <c r="AF334" s="434"/>
      <c r="AG334" s="406"/>
      <c r="AH334" s="407"/>
      <c r="AI334" s="408"/>
      <c r="AJ334" s="407"/>
      <c r="AK334" s="408"/>
      <c r="AL334" s="409"/>
      <c r="AM334" s="338"/>
      <c r="AN334" s="339"/>
      <c r="AO334" s="339"/>
      <c r="AP334" s="340"/>
      <c r="AQ334" s="410"/>
      <c r="AR334" s="411"/>
      <c r="AS334" s="440"/>
      <c r="AT334" s="411"/>
      <c r="AU334" s="59" t="s">
        <v>32</v>
      </c>
      <c r="AV334" s="440"/>
      <c r="AW334" s="411"/>
      <c r="AX334" s="440"/>
      <c r="AY334" s="441"/>
      <c r="AZ334" s="108"/>
      <c r="BA334" s="335"/>
      <c r="BB334" s="421"/>
      <c r="BC334" s="422"/>
      <c r="BD334" s="422"/>
      <c r="BE334" s="422"/>
      <c r="BF334" s="423"/>
      <c r="BG334" s="406"/>
      <c r="BH334" s="407"/>
      <c r="BI334" s="408"/>
      <c r="BJ334" s="407"/>
      <c r="BK334" s="408"/>
      <c r="BL334" s="409"/>
      <c r="BM334" s="338"/>
      <c r="BN334" s="339"/>
      <c r="BO334" s="339"/>
      <c r="BP334" s="340"/>
      <c r="BQ334" s="410"/>
      <c r="BR334" s="411"/>
      <c r="BS334" s="440"/>
      <c r="BT334" s="411"/>
      <c r="BU334" s="59" t="s">
        <v>32</v>
      </c>
      <c r="BV334" s="440"/>
      <c r="BW334" s="411"/>
      <c r="BX334" s="440"/>
      <c r="BY334" s="464"/>
      <c r="BZ334" s="105"/>
      <c r="CA334" s="54"/>
      <c r="CB334" s="57"/>
    </row>
    <row r="335" spans="1:80" ht="17.100000000000001" customHeight="1">
      <c r="B335" s="376"/>
      <c r="C335" s="377"/>
      <c r="D335" s="353" t="s">
        <v>41</v>
      </c>
      <c r="E335" s="354"/>
      <c r="F335" s="354"/>
      <c r="G335" s="354"/>
      <c r="H335" s="354"/>
      <c r="I335" s="354"/>
      <c r="J335" s="355"/>
      <c r="K335" s="332" t="str">
        <f>IF('様式第1、別紙1'!AE101="","",'様式第1、別紙1'!AE101)</f>
        <v/>
      </c>
      <c r="L335" s="333"/>
      <c r="M335" s="333"/>
      <c r="N335" s="333"/>
      <c r="O335" s="333"/>
      <c r="P335" s="333"/>
      <c r="Q335" s="333"/>
      <c r="R335" s="333"/>
      <c r="S335" s="333"/>
      <c r="T335" s="333"/>
      <c r="U335" s="333"/>
      <c r="V335" s="333"/>
      <c r="W335" s="333"/>
      <c r="X335" s="333"/>
      <c r="Y335" s="333"/>
      <c r="Z335" s="334"/>
      <c r="AA335" s="335"/>
      <c r="AB335" s="336"/>
      <c r="AC335" s="336"/>
      <c r="AD335" s="336"/>
      <c r="AE335" s="336"/>
      <c r="AF335" s="337"/>
      <c r="AG335" s="465"/>
      <c r="AH335" s="425"/>
      <c r="AI335" s="424"/>
      <c r="AJ335" s="425"/>
      <c r="AK335" s="424"/>
      <c r="AL335" s="337"/>
      <c r="AM335" s="338"/>
      <c r="AN335" s="339"/>
      <c r="AO335" s="339"/>
      <c r="AP335" s="340"/>
      <c r="AQ335" s="338"/>
      <c r="AR335" s="466"/>
      <c r="AS335" s="461"/>
      <c r="AT335" s="466"/>
      <c r="AU335" s="59" t="s">
        <v>32</v>
      </c>
      <c r="AV335" s="461"/>
      <c r="AW335" s="466"/>
      <c r="AX335" s="461"/>
      <c r="AY335" s="462"/>
      <c r="AZ335" s="108"/>
      <c r="BA335" s="335"/>
      <c r="BB335" s="336"/>
      <c r="BC335" s="336"/>
      <c r="BD335" s="336"/>
      <c r="BE335" s="336"/>
      <c r="BF335" s="337"/>
      <c r="BG335" s="465"/>
      <c r="BH335" s="425"/>
      <c r="BI335" s="424"/>
      <c r="BJ335" s="425"/>
      <c r="BK335" s="424"/>
      <c r="BL335" s="337"/>
      <c r="BM335" s="338"/>
      <c r="BN335" s="339"/>
      <c r="BO335" s="339"/>
      <c r="BP335" s="340"/>
      <c r="BQ335" s="338"/>
      <c r="BR335" s="466"/>
      <c r="BS335" s="461"/>
      <c r="BT335" s="466"/>
      <c r="BU335" s="59" t="s">
        <v>32</v>
      </c>
      <c r="BV335" s="461"/>
      <c r="BW335" s="466"/>
      <c r="BX335" s="461"/>
      <c r="BY335" s="462"/>
      <c r="BZ335" s="105"/>
      <c r="CA335" s="54"/>
      <c r="CB335" s="57"/>
    </row>
    <row r="336" spans="1:80" ht="17.100000000000001" customHeight="1" thickBot="1">
      <c r="B336" s="378"/>
      <c r="C336" s="379"/>
      <c r="D336" s="442" t="s">
        <v>42</v>
      </c>
      <c r="E336" s="443"/>
      <c r="F336" s="443"/>
      <c r="G336" s="443"/>
      <c r="H336" s="443"/>
      <c r="I336" s="443"/>
      <c r="J336" s="444"/>
      <c r="K336" s="445" t="str">
        <f>IF('様式第1、別紙1'!AH101="","",'様式第1、別紙1'!AH101)</f>
        <v/>
      </c>
      <c r="L336" s="446"/>
      <c r="M336" s="446"/>
      <c r="N336" s="446"/>
      <c r="O336" s="446"/>
      <c r="P336" s="446"/>
      <c r="Q336" s="446"/>
      <c r="R336" s="446"/>
      <c r="S336" s="446"/>
      <c r="T336" s="446"/>
      <c r="U336" s="446"/>
      <c r="V336" s="446"/>
      <c r="W336" s="446"/>
      <c r="X336" s="446"/>
      <c r="Y336" s="446"/>
      <c r="Z336" s="447"/>
      <c r="AA336" s="428"/>
      <c r="AB336" s="429"/>
      <c r="AC336" s="430"/>
      <c r="AD336" s="430"/>
      <c r="AE336" s="430"/>
      <c r="AF336" s="431"/>
      <c r="AG336" s="432"/>
      <c r="AH336" s="416"/>
      <c r="AI336" s="415"/>
      <c r="AJ336" s="416"/>
      <c r="AK336" s="415"/>
      <c r="AL336" s="417"/>
      <c r="AM336" s="418"/>
      <c r="AN336" s="419"/>
      <c r="AO336" s="419"/>
      <c r="AP336" s="420"/>
      <c r="AQ336" s="463"/>
      <c r="AR336" s="457"/>
      <c r="AS336" s="455"/>
      <c r="AT336" s="457"/>
      <c r="AU336" s="60" t="s">
        <v>32</v>
      </c>
      <c r="AV336" s="455"/>
      <c r="AW336" s="457"/>
      <c r="AX336" s="455"/>
      <c r="AY336" s="458"/>
      <c r="AZ336" s="108"/>
      <c r="BA336" s="428"/>
      <c r="BB336" s="429"/>
      <c r="BC336" s="459"/>
      <c r="BD336" s="459"/>
      <c r="BE336" s="459"/>
      <c r="BF336" s="460"/>
      <c r="BG336" s="432"/>
      <c r="BH336" s="416"/>
      <c r="BI336" s="415"/>
      <c r="BJ336" s="416"/>
      <c r="BK336" s="415"/>
      <c r="BL336" s="417"/>
      <c r="BM336" s="418"/>
      <c r="BN336" s="419"/>
      <c r="BO336" s="419"/>
      <c r="BP336" s="420"/>
      <c r="BQ336" s="463"/>
      <c r="BR336" s="457"/>
      <c r="BS336" s="455"/>
      <c r="BT336" s="457"/>
      <c r="BU336" s="60" t="s">
        <v>32</v>
      </c>
      <c r="BV336" s="455"/>
      <c r="BW336" s="457"/>
      <c r="BX336" s="455"/>
      <c r="BY336" s="456"/>
      <c r="BZ336" s="106"/>
      <c r="CA336" s="54"/>
      <c r="CB336" s="57"/>
    </row>
    <row r="337" spans="1:80" ht="17.100000000000001" customHeight="1" thickBot="1">
      <c r="A337" s="53"/>
      <c r="B337" s="374">
        <v>39</v>
      </c>
      <c r="C337" s="375"/>
      <c r="D337" s="380" t="s">
        <v>85</v>
      </c>
      <c r="E337" s="381"/>
      <c r="F337" s="381"/>
      <c r="G337" s="381"/>
      <c r="H337" s="381"/>
      <c r="I337" s="381"/>
      <c r="J337" s="382"/>
      <c r="K337" s="383" t="str">
        <f>IF('様式第1、別紙1'!H102="","",'様式第1、別紙1'!H102)</f>
        <v/>
      </c>
      <c r="L337" s="384"/>
      <c r="M337" s="384"/>
      <c r="N337" s="384"/>
      <c r="O337" s="384"/>
      <c r="P337" s="384"/>
      <c r="Q337" s="384"/>
      <c r="R337" s="384"/>
      <c r="S337" s="384"/>
      <c r="T337" s="384"/>
      <c r="U337" s="384"/>
      <c r="V337" s="384"/>
      <c r="W337" s="384"/>
      <c r="X337" s="384"/>
      <c r="Y337" s="384"/>
      <c r="Z337" s="385"/>
      <c r="AA337" s="386" t="s">
        <v>29</v>
      </c>
      <c r="AB337" s="387"/>
      <c r="AC337" s="387"/>
      <c r="AD337" s="387"/>
      <c r="AE337" s="387"/>
      <c r="AF337" s="388"/>
      <c r="AG337" s="389" t="s">
        <v>30</v>
      </c>
      <c r="AH337" s="390"/>
      <c r="AI337" s="390"/>
      <c r="AJ337" s="390"/>
      <c r="AK337" s="390"/>
      <c r="AL337" s="390"/>
      <c r="AM337" s="391" t="s">
        <v>31</v>
      </c>
      <c r="AN337" s="392"/>
      <c r="AO337" s="392"/>
      <c r="AP337" s="393"/>
      <c r="AQ337" s="412" t="s">
        <v>33</v>
      </c>
      <c r="AR337" s="413"/>
      <c r="AS337" s="413"/>
      <c r="AT337" s="413"/>
      <c r="AU337" s="413"/>
      <c r="AV337" s="413"/>
      <c r="AW337" s="413"/>
      <c r="AX337" s="413"/>
      <c r="AY337" s="414"/>
      <c r="AZ337" s="100" t="s">
        <v>64</v>
      </c>
      <c r="BA337" s="386" t="s">
        <v>29</v>
      </c>
      <c r="BB337" s="387"/>
      <c r="BC337" s="387"/>
      <c r="BD337" s="387"/>
      <c r="BE337" s="387"/>
      <c r="BF337" s="388"/>
      <c r="BG337" s="389" t="s">
        <v>30</v>
      </c>
      <c r="BH337" s="390"/>
      <c r="BI337" s="390"/>
      <c r="BJ337" s="390"/>
      <c r="BK337" s="390"/>
      <c r="BL337" s="390"/>
      <c r="BM337" s="391" t="s">
        <v>31</v>
      </c>
      <c r="BN337" s="392"/>
      <c r="BO337" s="392"/>
      <c r="BP337" s="393"/>
      <c r="BQ337" s="412" t="s">
        <v>33</v>
      </c>
      <c r="BR337" s="413"/>
      <c r="BS337" s="413"/>
      <c r="BT337" s="413"/>
      <c r="BU337" s="413"/>
      <c r="BV337" s="413"/>
      <c r="BW337" s="413"/>
      <c r="BX337" s="413"/>
      <c r="BY337" s="413"/>
      <c r="BZ337" s="80" t="s">
        <v>64</v>
      </c>
      <c r="CA337" s="54"/>
      <c r="CB337" s="57"/>
    </row>
    <row r="338" spans="1:80" ht="17.100000000000001" customHeight="1" thickTop="1">
      <c r="B338" s="376"/>
      <c r="C338" s="377"/>
      <c r="D338" s="353" t="s">
        <v>63</v>
      </c>
      <c r="E338" s="364"/>
      <c r="F338" s="364"/>
      <c r="G338" s="364"/>
      <c r="H338" s="364"/>
      <c r="I338" s="364"/>
      <c r="J338" s="365"/>
      <c r="K338" s="366" t="str">
        <f>IF('様式第1、別紙1'!L102="","",'様式第1、別紙1'!L102)</f>
        <v/>
      </c>
      <c r="L338" s="171"/>
      <c r="M338" s="171"/>
      <c r="N338" s="171"/>
      <c r="O338" s="171"/>
      <c r="P338" s="171"/>
      <c r="Q338" s="171"/>
      <c r="R338" s="171"/>
      <c r="S338" s="171"/>
      <c r="T338" s="171"/>
      <c r="U338" s="171"/>
      <c r="V338" s="171"/>
      <c r="W338" s="171"/>
      <c r="X338" s="171"/>
      <c r="Y338" s="171"/>
      <c r="Z338" s="367"/>
      <c r="AA338" s="368" t="s">
        <v>35</v>
      </c>
      <c r="AB338" s="369"/>
      <c r="AC338" s="369"/>
      <c r="AD338" s="369"/>
      <c r="AE338" s="369"/>
      <c r="AF338" s="370"/>
      <c r="AG338" s="371">
        <v>5</v>
      </c>
      <c r="AH338" s="372"/>
      <c r="AI338" s="373">
        <v>0</v>
      </c>
      <c r="AJ338" s="372"/>
      <c r="AK338" s="373">
        <v>0</v>
      </c>
      <c r="AL338" s="405"/>
      <c r="AM338" s="394" t="s">
        <v>34</v>
      </c>
      <c r="AN338" s="395"/>
      <c r="AO338" s="395"/>
      <c r="AP338" s="396"/>
      <c r="AQ338" s="397"/>
      <c r="AR338" s="398"/>
      <c r="AS338" s="399">
        <v>1</v>
      </c>
      <c r="AT338" s="398"/>
      <c r="AU338" s="58" t="s">
        <v>32</v>
      </c>
      <c r="AV338" s="399">
        <v>2</v>
      </c>
      <c r="AW338" s="398"/>
      <c r="AX338" s="399">
        <v>3</v>
      </c>
      <c r="AY338" s="400"/>
      <c r="AZ338" s="107" t="s">
        <v>86</v>
      </c>
      <c r="BA338" s="401"/>
      <c r="BB338" s="402"/>
      <c r="BC338" s="403"/>
      <c r="BD338" s="403"/>
      <c r="BE338" s="403"/>
      <c r="BF338" s="404"/>
      <c r="BG338" s="426"/>
      <c r="BH338" s="427"/>
      <c r="BI338" s="435"/>
      <c r="BJ338" s="427"/>
      <c r="BK338" s="435"/>
      <c r="BL338" s="436"/>
      <c r="BM338" s="361"/>
      <c r="BN338" s="362"/>
      <c r="BO338" s="362"/>
      <c r="BP338" s="363"/>
      <c r="BQ338" s="467"/>
      <c r="BR338" s="468"/>
      <c r="BS338" s="469"/>
      <c r="BT338" s="468"/>
      <c r="BU338" s="58" t="s">
        <v>32</v>
      </c>
      <c r="BV338" s="469"/>
      <c r="BW338" s="468"/>
      <c r="BX338" s="469"/>
      <c r="BY338" s="470"/>
      <c r="BZ338" s="104"/>
      <c r="CA338" s="54"/>
      <c r="CB338" s="57"/>
    </row>
    <row r="339" spans="1:80" ht="17.100000000000001" customHeight="1">
      <c r="B339" s="376"/>
      <c r="C339" s="377"/>
      <c r="D339" s="341" t="s">
        <v>634</v>
      </c>
      <c r="E339" s="342"/>
      <c r="F339" s="342"/>
      <c r="G339" s="342"/>
      <c r="H339" s="342"/>
      <c r="I339" s="342"/>
      <c r="J339" s="343"/>
      <c r="K339" s="347" t="str">
        <f>IF('様式第1、別紙1'!V102="","",'様式第1、別紙1'!V102)</f>
        <v/>
      </c>
      <c r="L339" s="348"/>
      <c r="M339" s="348"/>
      <c r="N339" s="348"/>
      <c r="O339" s="348"/>
      <c r="P339" s="348"/>
      <c r="Q339" s="348"/>
      <c r="R339" s="348"/>
      <c r="S339" s="348"/>
      <c r="T339" s="348"/>
      <c r="U339" s="348"/>
      <c r="V339" s="348"/>
      <c r="W339" s="348"/>
      <c r="X339" s="348"/>
      <c r="Y339" s="348"/>
      <c r="Z339" s="349"/>
      <c r="AA339" s="335"/>
      <c r="AB339" s="421"/>
      <c r="AC339" s="433"/>
      <c r="AD339" s="433"/>
      <c r="AE339" s="433"/>
      <c r="AF339" s="434"/>
      <c r="AG339" s="406"/>
      <c r="AH339" s="407"/>
      <c r="AI339" s="408"/>
      <c r="AJ339" s="407"/>
      <c r="AK339" s="408"/>
      <c r="AL339" s="409"/>
      <c r="AM339" s="338"/>
      <c r="AN339" s="339"/>
      <c r="AO339" s="339"/>
      <c r="AP339" s="340"/>
      <c r="AQ339" s="410"/>
      <c r="AR339" s="411"/>
      <c r="AS339" s="440"/>
      <c r="AT339" s="411"/>
      <c r="AU339" s="59" t="s">
        <v>32</v>
      </c>
      <c r="AV339" s="440"/>
      <c r="AW339" s="411"/>
      <c r="AX339" s="440"/>
      <c r="AY339" s="441"/>
      <c r="AZ339" s="108"/>
      <c r="BA339" s="335"/>
      <c r="BB339" s="421"/>
      <c r="BC339" s="422"/>
      <c r="BD339" s="422"/>
      <c r="BE339" s="422"/>
      <c r="BF339" s="423"/>
      <c r="BG339" s="406"/>
      <c r="BH339" s="407"/>
      <c r="BI339" s="408"/>
      <c r="BJ339" s="407"/>
      <c r="BK339" s="408"/>
      <c r="BL339" s="409"/>
      <c r="BM339" s="338"/>
      <c r="BN339" s="339"/>
      <c r="BO339" s="339"/>
      <c r="BP339" s="340"/>
      <c r="BQ339" s="410"/>
      <c r="BR339" s="411"/>
      <c r="BS339" s="440"/>
      <c r="BT339" s="411"/>
      <c r="BU339" s="59" t="s">
        <v>32</v>
      </c>
      <c r="BV339" s="440"/>
      <c r="BW339" s="411"/>
      <c r="BX339" s="440"/>
      <c r="BY339" s="464"/>
      <c r="BZ339" s="105"/>
      <c r="CA339" s="54"/>
      <c r="CB339" s="57"/>
    </row>
    <row r="340" spans="1:80" ht="17.100000000000001" customHeight="1">
      <c r="B340" s="376"/>
      <c r="C340" s="377"/>
      <c r="D340" s="344"/>
      <c r="E340" s="345"/>
      <c r="F340" s="345"/>
      <c r="G340" s="345"/>
      <c r="H340" s="345"/>
      <c r="I340" s="345"/>
      <c r="J340" s="346"/>
      <c r="K340" s="350"/>
      <c r="L340" s="351"/>
      <c r="M340" s="351"/>
      <c r="N340" s="351"/>
      <c r="O340" s="351"/>
      <c r="P340" s="351"/>
      <c r="Q340" s="351"/>
      <c r="R340" s="351"/>
      <c r="S340" s="351"/>
      <c r="T340" s="351"/>
      <c r="U340" s="351"/>
      <c r="V340" s="351"/>
      <c r="W340" s="351"/>
      <c r="X340" s="351"/>
      <c r="Y340" s="351"/>
      <c r="Z340" s="352"/>
      <c r="AA340" s="335"/>
      <c r="AB340" s="421"/>
      <c r="AC340" s="433"/>
      <c r="AD340" s="433"/>
      <c r="AE340" s="433"/>
      <c r="AF340" s="434"/>
      <c r="AG340" s="406"/>
      <c r="AH340" s="407"/>
      <c r="AI340" s="408"/>
      <c r="AJ340" s="407"/>
      <c r="AK340" s="408"/>
      <c r="AL340" s="409"/>
      <c r="AM340" s="338"/>
      <c r="AN340" s="339"/>
      <c r="AO340" s="339"/>
      <c r="AP340" s="340"/>
      <c r="AQ340" s="410"/>
      <c r="AR340" s="411"/>
      <c r="AS340" s="440"/>
      <c r="AT340" s="411"/>
      <c r="AU340" s="59" t="s">
        <v>32</v>
      </c>
      <c r="AV340" s="440"/>
      <c r="AW340" s="411"/>
      <c r="AX340" s="440"/>
      <c r="AY340" s="441"/>
      <c r="AZ340" s="108"/>
      <c r="BA340" s="335"/>
      <c r="BB340" s="421"/>
      <c r="BC340" s="422"/>
      <c r="BD340" s="422"/>
      <c r="BE340" s="422"/>
      <c r="BF340" s="423"/>
      <c r="BG340" s="406"/>
      <c r="BH340" s="407"/>
      <c r="BI340" s="408"/>
      <c r="BJ340" s="407"/>
      <c r="BK340" s="408"/>
      <c r="BL340" s="409"/>
      <c r="BM340" s="338"/>
      <c r="BN340" s="339"/>
      <c r="BO340" s="339"/>
      <c r="BP340" s="340"/>
      <c r="BQ340" s="410"/>
      <c r="BR340" s="411"/>
      <c r="BS340" s="440"/>
      <c r="BT340" s="411"/>
      <c r="BU340" s="59" t="s">
        <v>32</v>
      </c>
      <c r="BV340" s="440"/>
      <c r="BW340" s="411"/>
      <c r="BX340" s="440"/>
      <c r="BY340" s="464"/>
      <c r="BZ340" s="105"/>
      <c r="CA340" s="54"/>
      <c r="CB340" s="57"/>
    </row>
    <row r="341" spans="1:80" ht="17.100000000000001" customHeight="1">
      <c r="B341" s="376"/>
      <c r="C341" s="377"/>
      <c r="D341" s="353" t="s">
        <v>90</v>
      </c>
      <c r="E341" s="354"/>
      <c r="F341" s="354"/>
      <c r="G341" s="354"/>
      <c r="H341" s="354"/>
      <c r="I341" s="354"/>
      <c r="J341" s="355"/>
      <c r="K341" s="356" t="str">
        <f>IF('様式第1、別紙1'!Y102="","",'様式第1、別紙1'!Y102)</f>
        <v/>
      </c>
      <c r="L341" s="357"/>
      <c r="M341" s="357"/>
      <c r="N341" s="357"/>
      <c r="O341" s="357"/>
      <c r="P341" s="357"/>
      <c r="Q341" s="357"/>
      <c r="R341" s="357"/>
      <c r="S341" s="357"/>
      <c r="T341" s="357"/>
      <c r="U341" s="357"/>
      <c r="V341" s="357"/>
      <c r="W341" s="357"/>
      <c r="X341" s="357"/>
      <c r="Y341" s="357"/>
      <c r="Z341" s="358"/>
      <c r="AA341" s="335"/>
      <c r="AB341" s="421"/>
      <c r="AC341" s="433"/>
      <c r="AD341" s="433"/>
      <c r="AE341" s="433"/>
      <c r="AF341" s="434"/>
      <c r="AG341" s="406"/>
      <c r="AH341" s="407"/>
      <c r="AI341" s="408"/>
      <c r="AJ341" s="407"/>
      <c r="AK341" s="408"/>
      <c r="AL341" s="409"/>
      <c r="AM341" s="338"/>
      <c r="AN341" s="339"/>
      <c r="AO341" s="339"/>
      <c r="AP341" s="340"/>
      <c r="AQ341" s="410"/>
      <c r="AR341" s="411"/>
      <c r="AS341" s="440"/>
      <c r="AT341" s="411"/>
      <c r="AU341" s="59" t="s">
        <v>32</v>
      </c>
      <c r="AV341" s="440"/>
      <c r="AW341" s="411"/>
      <c r="AX341" s="440"/>
      <c r="AY341" s="441"/>
      <c r="AZ341" s="108"/>
      <c r="BA341" s="335"/>
      <c r="BB341" s="421"/>
      <c r="BC341" s="422"/>
      <c r="BD341" s="422"/>
      <c r="BE341" s="422"/>
      <c r="BF341" s="423"/>
      <c r="BG341" s="406"/>
      <c r="BH341" s="407"/>
      <c r="BI341" s="408"/>
      <c r="BJ341" s="407"/>
      <c r="BK341" s="408"/>
      <c r="BL341" s="409"/>
      <c r="BM341" s="338"/>
      <c r="BN341" s="339"/>
      <c r="BO341" s="339"/>
      <c r="BP341" s="340"/>
      <c r="BQ341" s="410"/>
      <c r="BR341" s="411"/>
      <c r="BS341" s="440"/>
      <c r="BT341" s="411"/>
      <c r="BU341" s="59" t="s">
        <v>32</v>
      </c>
      <c r="BV341" s="440"/>
      <c r="BW341" s="411"/>
      <c r="BX341" s="440"/>
      <c r="BY341" s="464"/>
      <c r="BZ341" s="105"/>
      <c r="CA341" s="54"/>
      <c r="CB341" s="57"/>
    </row>
    <row r="342" spans="1:80" ht="17.100000000000001" customHeight="1">
      <c r="B342" s="376"/>
      <c r="C342" s="377"/>
      <c r="D342" s="353" t="s">
        <v>91</v>
      </c>
      <c r="E342" s="354"/>
      <c r="F342" s="354"/>
      <c r="G342" s="354"/>
      <c r="H342" s="354"/>
      <c r="I342" s="354"/>
      <c r="J342" s="355"/>
      <c r="K342" s="329" t="str">
        <f>IF('様式第1、別紙1'!AB102="","",'様式第1、別紙1'!AB102)</f>
        <v/>
      </c>
      <c r="L342" s="330"/>
      <c r="M342" s="330"/>
      <c r="N342" s="330"/>
      <c r="O342" s="330"/>
      <c r="P342" s="330"/>
      <c r="Q342" s="330"/>
      <c r="R342" s="330"/>
      <c r="S342" s="330"/>
      <c r="T342" s="330"/>
      <c r="U342" s="330"/>
      <c r="V342" s="330"/>
      <c r="W342" s="330"/>
      <c r="X342" s="330"/>
      <c r="Y342" s="330"/>
      <c r="Z342" s="331"/>
      <c r="AA342" s="335"/>
      <c r="AB342" s="421"/>
      <c r="AC342" s="433"/>
      <c r="AD342" s="433"/>
      <c r="AE342" s="433"/>
      <c r="AF342" s="434"/>
      <c r="AG342" s="406"/>
      <c r="AH342" s="407"/>
      <c r="AI342" s="408"/>
      <c r="AJ342" s="407"/>
      <c r="AK342" s="408"/>
      <c r="AL342" s="409"/>
      <c r="AM342" s="338"/>
      <c r="AN342" s="339"/>
      <c r="AO342" s="339"/>
      <c r="AP342" s="340"/>
      <c r="AQ342" s="410"/>
      <c r="AR342" s="411"/>
      <c r="AS342" s="440"/>
      <c r="AT342" s="411"/>
      <c r="AU342" s="59" t="s">
        <v>32</v>
      </c>
      <c r="AV342" s="440"/>
      <c r="AW342" s="411"/>
      <c r="AX342" s="440"/>
      <c r="AY342" s="441"/>
      <c r="AZ342" s="108"/>
      <c r="BA342" s="335"/>
      <c r="BB342" s="421"/>
      <c r="BC342" s="422"/>
      <c r="BD342" s="422"/>
      <c r="BE342" s="422"/>
      <c r="BF342" s="423"/>
      <c r="BG342" s="406"/>
      <c r="BH342" s="407"/>
      <c r="BI342" s="408"/>
      <c r="BJ342" s="407"/>
      <c r="BK342" s="408"/>
      <c r="BL342" s="409"/>
      <c r="BM342" s="338"/>
      <c r="BN342" s="339"/>
      <c r="BO342" s="339"/>
      <c r="BP342" s="340"/>
      <c r="BQ342" s="410"/>
      <c r="BR342" s="411"/>
      <c r="BS342" s="440"/>
      <c r="BT342" s="411"/>
      <c r="BU342" s="59" t="s">
        <v>32</v>
      </c>
      <c r="BV342" s="440"/>
      <c r="BW342" s="411"/>
      <c r="BX342" s="440"/>
      <c r="BY342" s="464"/>
      <c r="BZ342" s="105"/>
      <c r="CA342" s="54"/>
      <c r="CB342" s="57"/>
    </row>
    <row r="343" spans="1:80" ht="17.100000000000001" customHeight="1">
      <c r="B343" s="376"/>
      <c r="C343" s="377"/>
      <c r="D343" s="353" t="s">
        <v>41</v>
      </c>
      <c r="E343" s="354"/>
      <c r="F343" s="354"/>
      <c r="G343" s="354"/>
      <c r="H343" s="354"/>
      <c r="I343" s="354"/>
      <c r="J343" s="355"/>
      <c r="K343" s="332" t="str">
        <f>IF('様式第1、別紙1'!AE102="","",'様式第1、別紙1'!AE102)</f>
        <v/>
      </c>
      <c r="L343" s="333"/>
      <c r="M343" s="333"/>
      <c r="N343" s="333"/>
      <c r="O343" s="333"/>
      <c r="P343" s="333"/>
      <c r="Q343" s="333"/>
      <c r="R343" s="333"/>
      <c r="S343" s="333"/>
      <c r="T343" s="333"/>
      <c r="U343" s="333"/>
      <c r="V343" s="333"/>
      <c r="W343" s="333"/>
      <c r="X343" s="333"/>
      <c r="Y343" s="333"/>
      <c r="Z343" s="334"/>
      <c r="AA343" s="335"/>
      <c r="AB343" s="336"/>
      <c r="AC343" s="336"/>
      <c r="AD343" s="336"/>
      <c r="AE343" s="336"/>
      <c r="AF343" s="337"/>
      <c r="AG343" s="465"/>
      <c r="AH343" s="425"/>
      <c r="AI343" s="424"/>
      <c r="AJ343" s="425"/>
      <c r="AK343" s="424"/>
      <c r="AL343" s="337"/>
      <c r="AM343" s="338"/>
      <c r="AN343" s="339"/>
      <c r="AO343" s="339"/>
      <c r="AP343" s="340"/>
      <c r="AQ343" s="338"/>
      <c r="AR343" s="466"/>
      <c r="AS343" s="461"/>
      <c r="AT343" s="466"/>
      <c r="AU343" s="59" t="s">
        <v>32</v>
      </c>
      <c r="AV343" s="461"/>
      <c r="AW343" s="466"/>
      <c r="AX343" s="461"/>
      <c r="AY343" s="462"/>
      <c r="AZ343" s="108"/>
      <c r="BA343" s="335"/>
      <c r="BB343" s="336"/>
      <c r="BC343" s="336"/>
      <c r="BD343" s="336"/>
      <c r="BE343" s="336"/>
      <c r="BF343" s="337"/>
      <c r="BG343" s="465"/>
      <c r="BH343" s="425"/>
      <c r="BI343" s="424"/>
      <c r="BJ343" s="425"/>
      <c r="BK343" s="424"/>
      <c r="BL343" s="337"/>
      <c r="BM343" s="338"/>
      <c r="BN343" s="339"/>
      <c r="BO343" s="339"/>
      <c r="BP343" s="340"/>
      <c r="BQ343" s="338"/>
      <c r="BR343" s="466"/>
      <c r="BS343" s="461"/>
      <c r="BT343" s="466"/>
      <c r="BU343" s="59" t="s">
        <v>32</v>
      </c>
      <c r="BV343" s="461"/>
      <c r="BW343" s="466"/>
      <c r="BX343" s="461"/>
      <c r="BY343" s="462"/>
      <c r="BZ343" s="105"/>
      <c r="CA343" s="54"/>
      <c r="CB343" s="57"/>
    </row>
    <row r="344" spans="1:80" ht="17.100000000000001" customHeight="1" thickBot="1">
      <c r="B344" s="378"/>
      <c r="C344" s="379"/>
      <c r="D344" s="442" t="s">
        <v>42</v>
      </c>
      <c r="E344" s="443"/>
      <c r="F344" s="443"/>
      <c r="G344" s="443"/>
      <c r="H344" s="443"/>
      <c r="I344" s="443"/>
      <c r="J344" s="444"/>
      <c r="K344" s="445" t="str">
        <f>IF('様式第1、別紙1'!AH102="","",'様式第1、別紙1'!AH102)</f>
        <v/>
      </c>
      <c r="L344" s="446"/>
      <c r="M344" s="446"/>
      <c r="N344" s="446"/>
      <c r="O344" s="446"/>
      <c r="P344" s="446"/>
      <c r="Q344" s="446"/>
      <c r="R344" s="446"/>
      <c r="S344" s="446"/>
      <c r="T344" s="446"/>
      <c r="U344" s="446"/>
      <c r="V344" s="446"/>
      <c r="W344" s="446"/>
      <c r="X344" s="446"/>
      <c r="Y344" s="446"/>
      <c r="Z344" s="447"/>
      <c r="AA344" s="428"/>
      <c r="AB344" s="429"/>
      <c r="AC344" s="430"/>
      <c r="AD344" s="430"/>
      <c r="AE344" s="430"/>
      <c r="AF344" s="431"/>
      <c r="AG344" s="432"/>
      <c r="AH344" s="416"/>
      <c r="AI344" s="415"/>
      <c r="AJ344" s="416"/>
      <c r="AK344" s="415"/>
      <c r="AL344" s="417"/>
      <c r="AM344" s="418"/>
      <c r="AN344" s="419"/>
      <c r="AO344" s="419"/>
      <c r="AP344" s="420"/>
      <c r="AQ344" s="463"/>
      <c r="AR344" s="457"/>
      <c r="AS344" s="455"/>
      <c r="AT344" s="457"/>
      <c r="AU344" s="60" t="s">
        <v>32</v>
      </c>
      <c r="AV344" s="455"/>
      <c r="AW344" s="457"/>
      <c r="AX344" s="455"/>
      <c r="AY344" s="458"/>
      <c r="AZ344" s="108"/>
      <c r="BA344" s="428"/>
      <c r="BB344" s="429"/>
      <c r="BC344" s="459"/>
      <c r="BD344" s="459"/>
      <c r="BE344" s="459"/>
      <c r="BF344" s="460"/>
      <c r="BG344" s="432"/>
      <c r="BH344" s="416"/>
      <c r="BI344" s="415"/>
      <c r="BJ344" s="416"/>
      <c r="BK344" s="415"/>
      <c r="BL344" s="417"/>
      <c r="BM344" s="418"/>
      <c r="BN344" s="419"/>
      <c r="BO344" s="419"/>
      <c r="BP344" s="420"/>
      <c r="BQ344" s="463"/>
      <c r="BR344" s="457"/>
      <c r="BS344" s="455"/>
      <c r="BT344" s="457"/>
      <c r="BU344" s="60" t="s">
        <v>32</v>
      </c>
      <c r="BV344" s="455"/>
      <c r="BW344" s="457"/>
      <c r="BX344" s="455"/>
      <c r="BY344" s="456"/>
      <c r="BZ344" s="106"/>
      <c r="CA344" s="54"/>
      <c r="CB344" s="57"/>
    </row>
    <row r="345" spans="1:80" ht="17.100000000000001" customHeight="1" thickBot="1">
      <c r="A345" s="53"/>
      <c r="B345" s="374">
        <v>40</v>
      </c>
      <c r="C345" s="375"/>
      <c r="D345" s="380" t="s">
        <v>85</v>
      </c>
      <c r="E345" s="381"/>
      <c r="F345" s="381"/>
      <c r="G345" s="381"/>
      <c r="H345" s="381"/>
      <c r="I345" s="381"/>
      <c r="J345" s="382"/>
      <c r="K345" s="383" t="str">
        <f>IF('様式第1、別紙1'!H103="","",'様式第1、別紙1'!H103)</f>
        <v/>
      </c>
      <c r="L345" s="384"/>
      <c r="M345" s="384"/>
      <c r="N345" s="384"/>
      <c r="O345" s="384"/>
      <c r="P345" s="384"/>
      <c r="Q345" s="384"/>
      <c r="R345" s="384"/>
      <c r="S345" s="384"/>
      <c r="T345" s="384"/>
      <c r="U345" s="384"/>
      <c r="V345" s="384"/>
      <c r="W345" s="384"/>
      <c r="X345" s="384"/>
      <c r="Y345" s="384"/>
      <c r="Z345" s="385"/>
      <c r="AA345" s="386" t="s">
        <v>29</v>
      </c>
      <c r="AB345" s="387"/>
      <c r="AC345" s="387"/>
      <c r="AD345" s="387"/>
      <c r="AE345" s="387"/>
      <c r="AF345" s="388"/>
      <c r="AG345" s="389" t="s">
        <v>30</v>
      </c>
      <c r="AH345" s="390"/>
      <c r="AI345" s="390"/>
      <c r="AJ345" s="390"/>
      <c r="AK345" s="390"/>
      <c r="AL345" s="390"/>
      <c r="AM345" s="391" t="s">
        <v>31</v>
      </c>
      <c r="AN345" s="392"/>
      <c r="AO345" s="392"/>
      <c r="AP345" s="393"/>
      <c r="AQ345" s="412" t="s">
        <v>33</v>
      </c>
      <c r="AR345" s="413"/>
      <c r="AS345" s="413"/>
      <c r="AT345" s="413"/>
      <c r="AU345" s="413"/>
      <c r="AV345" s="413"/>
      <c r="AW345" s="413"/>
      <c r="AX345" s="413"/>
      <c r="AY345" s="414"/>
      <c r="AZ345" s="100" t="s">
        <v>64</v>
      </c>
      <c r="BA345" s="386" t="s">
        <v>29</v>
      </c>
      <c r="BB345" s="387"/>
      <c r="BC345" s="387"/>
      <c r="BD345" s="387"/>
      <c r="BE345" s="387"/>
      <c r="BF345" s="388"/>
      <c r="BG345" s="389" t="s">
        <v>30</v>
      </c>
      <c r="BH345" s="390"/>
      <c r="BI345" s="390"/>
      <c r="BJ345" s="390"/>
      <c r="BK345" s="390"/>
      <c r="BL345" s="390"/>
      <c r="BM345" s="391" t="s">
        <v>31</v>
      </c>
      <c r="BN345" s="392"/>
      <c r="BO345" s="392"/>
      <c r="BP345" s="393"/>
      <c r="BQ345" s="412" t="s">
        <v>33</v>
      </c>
      <c r="BR345" s="413"/>
      <c r="BS345" s="413"/>
      <c r="BT345" s="413"/>
      <c r="BU345" s="413"/>
      <c r="BV345" s="413"/>
      <c r="BW345" s="413"/>
      <c r="BX345" s="413"/>
      <c r="BY345" s="413"/>
      <c r="BZ345" s="80" t="s">
        <v>64</v>
      </c>
      <c r="CA345" s="54"/>
      <c r="CB345" s="57"/>
    </row>
    <row r="346" spans="1:80" ht="17.100000000000001" customHeight="1" thickTop="1">
      <c r="B346" s="376"/>
      <c r="C346" s="377"/>
      <c r="D346" s="353" t="s">
        <v>63</v>
      </c>
      <c r="E346" s="364"/>
      <c r="F346" s="364"/>
      <c r="G346" s="364"/>
      <c r="H346" s="364"/>
      <c r="I346" s="364"/>
      <c r="J346" s="365"/>
      <c r="K346" s="366" t="str">
        <f>IF('様式第1、別紙1'!L103="","",'様式第1、別紙1'!L103)</f>
        <v/>
      </c>
      <c r="L346" s="171"/>
      <c r="M346" s="171"/>
      <c r="N346" s="171"/>
      <c r="O346" s="171"/>
      <c r="P346" s="171"/>
      <c r="Q346" s="171"/>
      <c r="R346" s="171"/>
      <c r="S346" s="171"/>
      <c r="T346" s="171"/>
      <c r="U346" s="171"/>
      <c r="V346" s="171"/>
      <c r="W346" s="171"/>
      <c r="X346" s="171"/>
      <c r="Y346" s="171"/>
      <c r="Z346" s="367"/>
      <c r="AA346" s="368" t="s">
        <v>35</v>
      </c>
      <c r="AB346" s="369"/>
      <c r="AC346" s="369"/>
      <c r="AD346" s="369"/>
      <c r="AE346" s="369"/>
      <c r="AF346" s="370"/>
      <c r="AG346" s="371">
        <v>5</v>
      </c>
      <c r="AH346" s="372"/>
      <c r="AI346" s="373">
        <v>0</v>
      </c>
      <c r="AJ346" s="372"/>
      <c r="AK346" s="373">
        <v>0</v>
      </c>
      <c r="AL346" s="405"/>
      <c r="AM346" s="394" t="s">
        <v>34</v>
      </c>
      <c r="AN346" s="395"/>
      <c r="AO346" s="395"/>
      <c r="AP346" s="396"/>
      <c r="AQ346" s="397"/>
      <c r="AR346" s="398"/>
      <c r="AS346" s="399">
        <v>1</v>
      </c>
      <c r="AT346" s="398"/>
      <c r="AU346" s="58" t="s">
        <v>32</v>
      </c>
      <c r="AV346" s="399">
        <v>2</v>
      </c>
      <c r="AW346" s="398"/>
      <c r="AX346" s="399">
        <v>3</v>
      </c>
      <c r="AY346" s="400"/>
      <c r="AZ346" s="107" t="s">
        <v>86</v>
      </c>
      <c r="BA346" s="401"/>
      <c r="BB346" s="402"/>
      <c r="BC346" s="403"/>
      <c r="BD346" s="403"/>
      <c r="BE346" s="403"/>
      <c r="BF346" s="404"/>
      <c r="BG346" s="426"/>
      <c r="BH346" s="427"/>
      <c r="BI346" s="435"/>
      <c r="BJ346" s="427"/>
      <c r="BK346" s="435"/>
      <c r="BL346" s="436"/>
      <c r="BM346" s="361"/>
      <c r="BN346" s="362"/>
      <c r="BO346" s="362"/>
      <c r="BP346" s="363"/>
      <c r="BQ346" s="467"/>
      <c r="BR346" s="468"/>
      <c r="BS346" s="469"/>
      <c r="BT346" s="468"/>
      <c r="BU346" s="58" t="s">
        <v>32</v>
      </c>
      <c r="BV346" s="469"/>
      <c r="BW346" s="468"/>
      <c r="BX346" s="469"/>
      <c r="BY346" s="470"/>
      <c r="BZ346" s="104"/>
      <c r="CA346" s="54"/>
      <c r="CB346" s="57"/>
    </row>
    <row r="347" spans="1:80" ht="17.100000000000001" customHeight="1">
      <c r="B347" s="376"/>
      <c r="C347" s="377"/>
      <c r="D347" s="341" t="s">
        <v>634</v>
      </c>
      <c r="E347" s="342"/>
      <c r="F347" s="342"/>
      <c r="G347" s="342"/>
      <c r="H347" s="342"/>
      <c r="I347" s="342"/>
      <c r="J347" s="343"/>
      <c r="K347" s="347" t="str">
        <f>IF('様式第1、別紙1'!V103="","",'様式第1、別紙1'!V103)</f>
        <v/>
      </c>
      <c r="L347" s="348"/>
      <c r="M347" s="348"/>
      <c r="N347" s="348"/>
      <c r="O347" s="348"/>
      <c r="P347" s="348"/>
      <c r="Q347" s="348"/>
      <c r="R347" s="348"/>
      <c r="S347" s="348"/>
      <c r="T347" s="348"/>
      <c r="U347" s="348"/>
      <c r="V347" s="348"/>
      <c r="W347" s="348"/>
      <c r="X347" s="348"/>
      <c r="Y347" s="348"/>
      <c r="Z347" s="349"/>
      <c r="AA347" s="335"/>
      <c r="AB347" s="421"/>
      <c r="AC347" s="433"/>
      <c r="AD347" s="433"/>
      <c r="AE347" s="433"/>
      <c r="AF347" s="434"/>
      <c r="AG347" s="406"/>
      <c r="AH347" s="407"/>
      <c r="AI347" s="408"/>
      <c r="AJ347" s="407"/>
      <c r="AK347" s="408"/>
      <c r="AL347" s="409"/>
      <c r="AM347" s="338"/>
      <c r="AN347" s="339"/>
      <c r="AO347" s="339"/>
      <c r="AP347" s="340"/>
      <c r="AQ347" s="410"/>
      <c r="AR347" s="411"/>
      <c r="AS347" s="440"/>
      <c r="AT347" s="411"/>
      <c r="AU347" s="59" t="s">
        <v>32</v>
      </c>
      <c r="AV347" s="440"/>
      <c r="AW347" s="411"/>
      <c r="AX347" s="440"/>
      <c r="AY347" s="441"/>
      <c r="AZ347" s="108"/>
      <c r="BA347" s="335"/>
      <c r="BB347" s="421"/>
      <c r="BC347" s="422"/>
      <c r="BD347" s="422"/>
      <c r="BE347" s="422"/>
      <c r="BF347" s="423"/>
      <c r="BG347" s="406"/>
      <c r="BH347" s="407"/>
      <c r="BI347" s="408"/>
      <c r="BJ347" s="407"/>
      <c r="BK347" s="408"/>
      <c r="BL347" s="409"/>
      <c r="BM347" s="338"/>
      <c r="BN347" s="339"/>
      <c r="BO347" s="339"/>
      <c r="BP347" s="340"/>
      <c r="BQ347" s="410"/>
      <c r="BR347" s="411"/>
      <c r="BS347" s="440"/>
      <c r="BT347" s="411"/>
      <c r="BU347" s="59" t="s">
        <v>32</v>
      </c>
      <c r="BV347" s="440"/>
      <c r="BW347" s="411"/>
      <c r="BX347" s="440"/>
      <c r="BY347" s="464"/>
      <c r="BZ347" s="105"/>
      <c r="CA347" s="54"/>
      <c r="CB347" s="57"/>
    </row>
    <row r="348" spans="1:80" ht="17.100000000000001" customHeight="1">
      <c r="B348" s="376"/>
      <c r="C348" s="377"/>
      <c r="D348" s="344"/>
      <c r="E348" s="345"/>
      <c r="F348" s="345"/>
      <c r="G348" s="345"/>
      <c r="H348" s="345"/>
      <c r="I348" s="345"/>
      <c r="J348" s="346"/>
      <c r="K348" s="350"/>
      <c r="L348" s="351"/>
      <c r="M348" s="351"/>
      <c r="N348" s="351"/>
      <c r="O348" s="351"/>
      <c r="P348" s="351"/>
      <c r="Q348" s="351"/>
      <c r="R348" s="351"/>
      <c r="S348" s="351"/>
      <c r="T348" s="351"/>
      <c r="U348" s="351"/>
      <c r="V348" s="351"/>
      <c r="W348" s="351"/>
      <c r="X348" s="351"/>
      <c r="Y348" s="351"/>
      <c r="Z348" s="352"/>
      <c r="AA348" s="335"/>
      <c r="AB348" s="421"/>
      <c r="AC348" s="433"/>
      <c r="AD348" s="433"/>
      <c r="AE348" s="433"/>
      <c r="AF348" s="434"/>
      <c r="AG348" s="406"/>
      <c r="AH348" s="407"/>
      <c r="AI348" s="408"/>
      <c r="AJ348" s="407"/>
      <c r="AK348" s="408"/>
      <c r="AL348" s="409"/>
      <c r="AM348" s="338"/>
      <c r="AN348" s="339"/>
      <c r="AO348" s="339"/>
      <c r="AP348" s="340"/>
      <c r="AQ348" s="410"/>
      <c r="AR348" s="411"/>
      <c r="AS348" s="440"/>
      <c r="AT348" s="411"/>
      <c r="AU348" s="59" t="s">
        <v>32</v>
      </c>
      <c r="AV348" s="440"/>
      <c r="AW348" s="411"/>
      <c r="AX348" s="440"/>
      <c r="AY348" s="441"/>
      <c r="AZ348" s="108"/>
      <c r="BA348" s="335"/>
      <c r="BB348" s="421"/>
      <c r="BC348" s="422"/>
      <c r="BD348" s="422"/>
      <c r="BE348" s="422"/>
      <c r="BF348" s="423"/>
      <c r="BG348" s="406"/>
      <c r="BH348" s="407"/>
      <c r="BI348" s="408"/>
      <c r="BJ348" s="407"/>
      <c r="BK348" s="408"/>
      <c r="BL348" s="409"/>
      <c r="BM348" s="338"/>
      <c r="BN348" s="339"/>
      <c r="BO348" s="339"/>
      <c r="BP348" s="340"/>
      <c r="BQ348" s="410"/>
      <c r="BR348" s="411"/>
      <c r="BS348" s="440"/>
      <c r="BT348" s="411"/>
      <c r="BU348" s="59" t="s">
        <v>32</v>
      </c>
      <c r="BV348" s="440"/>
      <c r="BW348" s="411"/>
      <c r="BX348" s="440"/>
      <c r="BY348" s="464"/>
      <c r="BZ348" s="105"/>
      <c r="CA348" s="54"/>
      <c r="CB348" s="57"/>
    </row>
    <row r="349" spans="1:80" ht="17.100000000000001" customHeight="1">
      <c r="B349" s="376"/>
      <c r="C349" s="377"/>
      <c r="D349" s="353" t="s">
        <v>90</v>
      </c>
      <c r="E349" s="354"/>
      <c r="F349" s="354"/>
      <c r="G349" s="354"/>
      <c r="H349" s="354"/>
      <c r="I349" s="354"/>
      <c r="J349" s="355"/>
      <c r="K349" s="356" t="str">
        <f>IF('様式第1、別紙1'!Y103="","",'様式第1、別紙1'!Y103)</f>
        <v/>
      </c>
      <c r="L349" s="357"/>
      <c r="M349" s="357"/>
      <c r="N349" s="357"/>
      <c r="O349" s="357"/>
      <c r="P349" s="357"/>
      <c r="Q349" s="357"/>
      <c r="R349" s="357"/>
      <c r="S349" s="357"/>
      <c r="T349" s="357"/>
      <c r="U349" s="357"/>
      <c r="V349" s="357"/>
      <c r="W349" s="357"/>
      <c r="X349" s="357"/>
      <c r="Y349" s="357"/>
      <c r="Z349" s="358"/>
      <c r="AA349" s="335"/>
      <c r="AB349" s="421"/>
      <c r="AC349" s="433"/>
      <c r="AD349" s="433"/>
      <c r="AE349" s="433"/>
      <c r="AF349" s="434"/>
      <c r="AG349" s="406"/>
      <c r="AH349" s="407"/>
      <c r="AI349" s="408"/>
      <c r="AJ349" s="407"/>
      <c r="AK349" s="408"/>
      <c r="AL349" s="409"/>
      <c r="AM349" s="338"/>
      <c r="AN349" s="339"/>
      <c r="AO349" s="339"/>
      <c r="AP349" s="340"/>
      <c r="AQ349" s="410"/>
      <c r="AR349" s="411"/>
      <c r="AS349" s="440"/>
      <c r="AT349" s="411"/>
      <c r="AU349" s="59" t="s">
        <v>32</v>
      </c>
      <c r="AV349" s="440"/>
      <c r="AW349" s="411"/>
      <c r="AX349" s="440"/>
      <c r="AY349" s="441"/>
      <c r="AZ349" s="108"/>
      <c r="BA349" s="335"/>
      <c r="BB349" s="421"/>
      <c r="BC349" s="422"/>
      <c r="BD349" s="422"/>
      <c r="BE349" s="422"/>
      <c r="BF349" s="423"/>
      <c r="BG349" s="406"/>
      <c r="BH349" s="407"/>
      <c r="BI349" s="408"/>
      <c r="BJ349" s="407"/>
      <c r="BK349" s="408"/>
      <c r="BL349" s="409"/>
      <c r="BM349" s="338"/>
      <c r="BN349" s="339"/>
      <c r="BO349" s="339"/>
      <c r="BP349" s="340"/>
      <c r="BQ349" s="410"/>
      <c r="BR349" s="411"/>
      <c r="BS349" s="440"/>
      <c r="BT349" s="411"/>
      <c r="BU349" s="59" t="s">
        <v>32</v>
      </c>
      <c r="BV349" s="440"/>
      <c r="BW349" s="411"/>
      <c r="BX349" s="440"/>
      <c r="BY349" s="464"/>
      <c r="BZ349" s="105"/>
      <c r="CA349" s="54"/>
      <c r="CB349" s="57"/>
    </row>
    <row r="350" spans="1:80" ht="17.100000000000001" customHeight="1">
      <c r="B350" s="376"/>
      <c r="C350" s="377"/>
      <c r="D350" s="353" t="s">
        <v>91</v>
      </c>
      <c r="E350" s="354"/>
      <c r="F350" s="354"/>
      <c r="G350" s="354"/>
      <c r="H350" s="354"/>
      <c r="I350" s="354"/>
      <c r="J350" s="355"/>
      <c r="K350" s="329" t="str">
        <f>IF('様式第1、別紙1'!AB103="","",'様式第1、別紙1'!AB103)</f>
        <v/>
      </c>
      <c r="L350" s="330"/>
      <c r="M350" s="330"/>
      <c r="N350" s="330"/>
      <c r="O350" s="330"/>
      <c r="P350" s="330"/>
      <c r="Q350" s="330"/>
      <c r="R350" s="330"/>
      <c r="S350" s="330"/>
      <c r="T350" s="330"/>
      <c r="U350" s="330"/>
      <c r="V350" s="330"/>
      <c r="W350" s="330"/>
      <c r="X350" s="330"/>
      <c r="Y350" s="330"/>
      <c r="Z350" s="331"/>
      <c r="AA350" s="335"/>
      <c r="AB350" s="421"/>
      <c r="AC350" s="433"/>
      <c r="AD350" s="433"/>
      <c r="AE350" s="433"/>
      <c r="AF350" s="434"/>
      <c r="AG350" s="406"/>
      <c r="AH350" s="407"/>
      <c r="AI350" s="408"/>
      <c r="AJ350" s="407"/>
      <c r="AK350" s="408"/>
      <c r="AL350" s="409"/>
      <c r="AM350" s="338"/>
      <c r="AN350" s="339"/>
      <c r="AO350" s="339"/>
      <c r="AP350" s="340"/>
      <c r="AQ350" s="410"/>
      <c r="AR350" s="411"/>
      <c r="AS350" s="440"/>
      <c r="AT350" s="411"/>
      <c r="AU350" s="59" t="s">
        <v>32</v>
      </c>
      <c r="AV350" s="440"/>
      <c r="AW350" s="411"/>
      <c r="AX350" s="440"/>
      <c r="AY350" s="441"/>
      <c r="AZ350" s="108"/>
      <c r="BA350" s="335"/>
      <c r="BB350" s="421"/>
      <c r="BC350" s="422"/>
      <c r="BD350" s="422"/>
      <c r="BE350" s="422"/>
      <c r="BF350" s="423"/>
      <c r="BG350" s="406"/>
      <c r="BH350" s="407"/>
      <c r="BI350" s="408"/>
      <c r="BJ350" s="407"/>
      <c r="BK350" s="408"/>
      <c r="BL350" s="409"/>
      <c r="BM350" s="338"/>
      <c r="BN350" s="339"/>
      <c r="BO350" s="339"/>
      <c r="BP350" s="340"/>
      <c r="BQ350" s="410"/>
      <c r="BR350" s="411"/>
      <c r="BS350" s="440"/>
      <c r="BT350" s="411"/>
      <c r="BU350" s="59" t="s">
        <v>32</v>
      </c>
      <c r="BV350" s="440"/>
      <c r="BW350" s="411"/>
      <c r="BX350" s="440"/>
      <c r="BY350" s="464"/>
      <c r="BZ350" s="105"/>
      <c r="CA350" s="54"/>
      <c r="CB350" s="57"/>
    </row>
    <row r="351" spans="1:80" ht="17.100000000000001" customHeight="1">
      <c r="B351" s="376"/>
      <c r="C351" s="377"/>
      <c r="D351" s="353" t="s">
        <v>41</v>
      </c>
      <c r="E351" s="354"/>
      <c r="F351" s="354"/>
      <c r="G351" s="354"/>
      <c r="H351" s="354"/>
      <c r="I351" s="354"/>
      <c r="J351" s="355"/>
      <c r="K351" s="332" t="str">
        <f>IF('様式第1、別紙1'!AE103="","",'様式第1、別紙1'!AE103)</f>
        <v/>
      </c>
      <c r="L351" s="333"/>
      <c r="M351" s="333"/>
      <c r="N351" s="333"/>
      <c r="O351" s="333"/>
      <c r="P351" s="333"/>
      <c r="Q351" s="333"/>
      <c r="R351" s="333"/>
      <c r="S351" s="333"/>
      <c r="T351" s="333"/>
      <c r="U351" s="333"/>
      <c r="V351" s="333"/>
      <c r="W351" s="333"/>
      <c r="X351" s="333"/>
      <c r="Y351" s="333"/>
      <c r="Z351" s="334"/>
      <c r="AA351" s="335"/>
      <c r="AB351" s="336"/>
      <c r="AC351" s="336"/>
      <c r="AD351" s="336"/>
      <c r="AE351" s="336"/>
      <c r="AF351" s="337"/>
      <c r="AG351" s="465"/>
      <c r="AH351" s="425"/>
      <c r="AI351" s="424"/>
      <c r="AJ351" s="425"/>
      <c r="AK351" s="424"/>
      <c r="AL351" s="337"/>
      <c r="AM351" s="338"/>
      <c r="AN351" s="339"/>
      <c r="AO351" s="339"/>
      <c r="AP351" s="340"/>
      <c r="AQ351" s="338"/>
      <c r="AR351" s="466"/>
      <c r="AS351" s="461"/>
      <c r="AT351" s="466"/>
      <c r="AU351" s="59" t="s">
        <v>32</v>
      </c>
      <c r="AV351" s="461"/>
      <c r="AW351" s="466"/>
      <c r="AX351" s="461"/>
      <c r="AY351" s="462"/>
      <c r="AZ351" s="108"/>
      <c r="BA351" s="335"/>
      <c r="BB351" s="336"/>
      <c r="BC351" s="336"/>
      <c r="BD351" s="336"/>
      <c r="BE351" s="336"/>
      <c r="BF351" s="337"/>
      <c r="BG351" s="465"/>
      <c r="BH351" s="425"/>
      <c r="BI351" s="424"/>
      <c r="BJ351" s="425"/>
      <c r="BK351" s="424"/>
      <c r="BL351" s="337"/>
      <c r="BM351" s="338"/>
      <c r="BN351" s="339"/>
      <c r="BO351" s="339"/>
      <c r="BP351" s="340"/>
      <c r="BQ351" s="338"/>
      <c r="BR351" s="466"/>
      <c r="BS351" s="461"/>
      <c r="BT351" s="466"/>
      <c r="BU351" s="59" t="s">
        <v>32</v>
      </c>
      <c r="BV351" s="461"/>
      <c r="BW351" s="466"/>
      <c r="BX351" s="461"/>
      <c r="BY351" s="462"/>
      <c r="BZ351" s="105"/>
      <c r="CA351" s="54"/>
      <c r="CB351" s="57"/>
    </row>
    <row r="352" spans="1:80" ht="17.100000000000001" customHeight="1" thickBot="1">
      <c r="B352" s="378"/>
      <c r="C352" s="379"/>
      <c r="D352" s="442" t="s">
        <v>42</v>
      </c>
      <c r="E352" s="443"/>
      <c r="F352" s="443"/>
      <c r="G352" s="443"/>
      <c r="H352" s="443"/>
      <c r="I352" s="443"/>
      <c r="J352" s="444"/>
      <c r="K352" s="445" t="str">
        <f>IF('様式第1、別紙1'!AH103="","",'様式第1、別紙1'!AH103)</f>
        <v/>
      </c>
      <c r="L352" s="446"/>
      <c r="M352" s="446"/>
      <c r="N352" s="446"/>
      <c r="O352" s="446"/>
      <c r="P352" s="446"/>
      <c r="Q352" s="446"/>
      <c r="R352" s="446"/>
      <c r="S352" s="446"/>
      <c r="T352" s="446"/>
      <c r="U352" s="446"/>
      <c r="V352" s="446"/>
      <c r="W352" s="446"/>
      <c r="X352" s="446"/>
      <c r="Y352" s="446"/>
      <c r="Z352" s="447"/>
      <c r="AA352" s="428"/>
      <c r="AB352" s="429"/>
      <c r="AC352" s="430"/>
      <c r="AD352" s="430"/>
      <c r="AE352" s="430"/>
      <c r="AF352" s="431"/>
      <c r="AG352" s="432"/>
      <c r="AH352" s="416"/>
      <c r="AI352" s="415"/>
      <c r="AJ352" s="416"/>
      <c r="AK352" s="415"/>
      <c r="AL352" s="417"/>
      <c r="AM352" s="418"/>
      <c r="AN352" s="419"/>
      <c r="AO352" s="419"/>
      <c r="AP352" s="420"/>
      <c r="AQ352" s="463"/>
      <c r="AR352" s="457"/>
      <c r="AS352" s="455"/>
      <c r="AT352" s="457"/>
      <c r="AU352" s="60" t="s">
        <v>32</v>
      </c>
      <c r="AV352" s="455"/>
      <c r="AW352" s="457"/>
      <c r="AX352" s="455"/>
      <c r="AY352" s="458"/>
      <c r="AZ352" s="109"/>
      <c r="BA352" s="428"/>
      <c r="BB352" s="429"/>
      <c r="BC352" s="459"/>
      <c r="BD352" s="459"/>
      <c r="BE352" s="459"/>
      <c r="BF352" s="460"/>
      <c r="BG352" s="432"/>
      <c r="BH352" s="416"/>
      <c r="BI352" s="415"/>
      <c r="BJ352" s="416"/>
      <c r="BK352" s="415"/>
      <c r="BL352" s="417"/>
      <c r="BM352" s="418"/>
      <c r="BN352" s="419"/>
      <c r="BO352" s="419"/>
      <c r="BP352" s="420"/>
      <c r="BQ352" s="463"/>
      <c r="BR352" s="457"/>
      <c r="BS352" s="455"/>
      <c r="BT352" s="457"/>
      <c r="BU352" s="60" t="s">
        <v>32</v>
      </c>
      <c r="BV352" s="455"/>
      <c r="BW352" s="457"/>
      <c r="BX352" s="455"/>
      <c r="BY352" s="456"/>
      <c r="BZ352" s="106"/>
      <c r="CA352" s="54"/>
      <c r="CB352" s="57"/>
    </row>
  </sheetData>
  <sheetProtection algorithmName="SHA-512" hashValue="lE5DBq/Rhn/UUke7VUboHRVEWhRZ6vJlefaU4RtST3CdEGRx/IV18ooJ7qQu2A2HVn8wcPqLBlP7VtvMGqjqjQ==" saltValue="mXV2IwodUzb9FJFZDUXKJg==" spinCount="100000" sheet="1" objects="1" scenarios="1"/>
  <mergeCells count="6040">
    <mergeCell ref="D69:J69"/>
    <mergeCell ref="K69:Z69"/>
    <mergeCell ref="K70:Z70"/>
    <mergeCell ref="K71:Z71"/>
    <mergeCell ref="D75:J76"/>
    <mergeCell ref="K75:Z76"/>
    <mergeCell ref="D77:J77"/>
    <mergeCell ref="K77:Z77"/>
    <mergeCell ref="K78:Z78"/>
    <mergeCell ref="K79:Z79"/>
    <mergeCell ref="D83:J84"/>
    <mergeCell ref="K83:Z84"/>
    <mergeCell ref="D85:J85"/>
    <mergeCell ref="K85:Z85"/>
    <mergeCell ref="K86:Z86"/>
    <mergeCell ref="K87:Z87"/>
    <mergeCell ref="D41:J41"/>
    <mergeCell ref="K41:Z41"/>
    <mergeCell ref="K42:Z42"/>
    <mergeCell ref="K43:Z43"/>
    <mergeCell ref="D51:J52"/>
    <mergeCell ref="K51:Z52"/>
    <mergeCell ref="D53:J53"/>
    <mergeCell ref="K53:Z53"/>
    <mergeCell ref="K54:Z54"/>
    <mergeCell ref="K55:Z55"/>
    <mergeCell ref="D59:J60"/>
    <mergeCell ref="K59:Z60"/>
    <mergeCell ref="D61:J61"/>
    <mergeCell ref="K61:Z61"/>
    <mergeCell ref="K62:Z62"/>
    <mergeCell ref="K63:Z63"/>
    <mergeCell ref="D67:J68"/>
    <mergeCell ref="K67:Z68"/>
    <mergeCell ref="D17:J17"/>
    <mergeCell ref="K17:Z17"/>
    <mergeCell ref="K18:Z18"/>
    <mergeCell ref="K19:Z19"/>
    <mergeCell ref="D23:J24"/>
    <mergeCell ref="K23:Z24"/>
    <mergeCell ref="D25:J25"/>
    <mergeCell ref="K25:Z25"/>
    <mergeCell ref="K26:Z26"/>
    <mergeCell ref="K27:Z27"/>
    <mergeCell ref="D31:J32"/>
    <mergeCell ref="K31:Z32"/>
    <mergeCell ref="D33:J33"/>
    <mergeCell ref="K33:Z33"/>
    <mergeCell ref="K34:Z34"/>
    <mergeCell ref="K35:Z35"/>
    <mergeCell ref="D39:J40"/>
    <mergeCell ref="K39:Z40"/>
    <mergeCell ref="D19:J19"/>
    <mergeCell ref="D18:J18"/>
    <mergeCell ref="D28:J28"/>
    <mergeCell ref="K28:Z28"/>
    <mergeCell ref="B47:K47"/>
    <mergeCell ref="L47:U47"/>
    <mergeCell ref="Y47:AG47"/>
    <mergeCell ref="D50:J50"/>
    <mergeCell ref="K50:Z50"/>
    <mergeCell ref="AA50:AF50"/>
    <mergeCell ref="AG50:AH50"/>
    <mergeCell ref="D54:J54"/>
    <mergeCell ref="B3:K3"/>
    <mergeCell ref="L3:U3"/>
    <mergeCell ref="Y3:AG3"/>
    <mergeCell ref="AH3:AP3"/>
    <mergeCell ref="AQ3:AY3"/>
    <mergeCell ref="AZ3:BI3"/>
    <mergeCell ref="BJ3:BQ3"/>
    <mergeCell ref="BR3:BY3"/>
    <mergeCell ref="B2:J2"/>
    <mergeCell ref="K10:Z10"/>
    <mergeCell ref="K11:Z11"/>
    <mergeCell ref="D7:J8"/>
    <mergeCell ref="D9:J9"/>
    <mergeCell ref="K7:Z8"/>
    <mergeCell ref="K9:Z9"/>
    <mergeCell ref="D15:J16"/>
    <mergeCell ref="K15:Z16"/>
    <mergeCell ref="AV6:AW6"/>
    <mergeCell ref="AX6:AY6"/>
    <mergeCell ref="BA6:BF6"/>
    <mergeCell ref="BG6:BH6"/>
    <mergeCell ref="AQ5:AY5"/>
    <mergeCell ref="BA5:BF5"/>
    <mergeCell ref="BG5:BL5"/>
    <mergeCell ref="BM5:BP5"/>
    <mergeCell ref="BQ5:BY5"/>
    <mergeCell ref="D6:J6"/>
    <mergeCell ref="K6:Z6"/>
    <mergeCell ref="AA6:AF6"/>
    <mergeCell ref="AG6:AH6"/>
    <mergeCell ref="AI6:AJ6"/>
    <mergeCell ref="B5:C12"/>
    <mergeCell ref="D5:J5"/>
    <mergeCell ref="K5:Z5"/>
    <mergeCell ref="AA5:AF5"/>
    <mergeCell ref="AG5:AL5"/>
    <mergeCell ref="AM5:AP5"/>
    <mergeCell ref="AK6:AL6"/>
    <mergeCell ref="AM6:AP6"/>
    <mergeCell ref="AK8:AL8"/>
    <mergeCell ref="AM8:AP8"/>
    <mergeCell ref="BM7:BP7"/>
    <mergeCell ref="BQ7:BR7"/>
    <mergeCell ref="BS7:BT7"/>
    <mergeCell ref="BV7:BW7"/>
    <mergeCell ref="BX7:BY7"/>
    <mergeCell ref="AA8:AF8"/>
    <mergeCell ref="AG8:AH8"/>
    <mergeCell ref="AI8:AJ8"/>
    <mergeCell ref="AV7:AW7"/>
    <mergeCell ref="AX7:AY7"/>
    <mergeCell ref="BA7:BF7"/>
    <mergeCell ref="BG7:BH7"/>
    <mergeCell ref="BI7:BJ7"/>
    <mergeCell ref="BK7:BL7"/>
    <mergeCell ref="BX6:BY6"/>
    <mergeCell ref="AA7:AF7"/>
    <mergeCell ref="AG7:AH7"/>
    <mergeCell ref="AI7:AJ7"/>
    <mergeCell ref="AK7:AL7"/>
    <mergeCell ref="AM7:AP7"/>
    <mergeCell ref="AQ7:AR7"/>
    <mergeCell ref="AS7:AT7"/>
    <mergeCell ref="BI6:BJ6"/>
    <mergeCell ref="BK6:BL6"/>
    <mergeCell ref="BM6:BP6"/>
    <mergeCell ref="BQ6:BR6"/>
    <mergeCell ref="BS6:BT6"/>
    <mergeCell ref="BV6:BW6"/>
    <mergeCell ref="AQ6:AR6"/>
    <mergeCell ref="AS6:AT6"/>
    <mergeCell ref="BX8:BY8"/>
    <mergeCell ref="AA9:AF9"/>
    <mergeCell ref="AG9:AH9"/>
    <mergeCell ref="AI9:AJ9"/>
    <mergeCell ref="AK9:AL9"/>
    <mergeCell ref="AM9:AP9"/>
    <mergeCell ref="AQ9:AR9"/>
    <mergeCell ref="AS9:AT9"/>
    <mergeCell ref="AV9:AW9"/>
    <mergeCell ref="BI8:BJ8"/>
    <mergeCell ref="BK8:BL8"/>
    <mergeCell ref="BM8:BP8"/>
    <mergeCell ref="BQ8:BR8"/>
    <mergeCell ref="BS8:BT8"/>
    <mergeCell ref="BV8:BW8"/>
    <mergeCell ref="AQ8:AR8"/>
    <mergeCell ref="AS8:AT8"/>
    <mergeCell ref="AV8:AW8"/>
    <mergeCell ref="AX8:AY8"/>
    <mergeCell ref="BA8:BF8"/>
    <mergeCell ref="BG8:BH8"/>
    <mergeCell ref="BK10:BL10"/>
    <mergeCell ref="BM10:BP10"/>
    <mergeCell ref="BQ10:BR10"/>
    <mergeCell ref="BS10:BT10"/>
    <mergeCell ref="BV10:BW10"/>
    <mergeCell ref="BX10:BY10"/>
    <mergeCell ref="AS10:AT10"/>
    <mergeCell ref="AV10:AW10"/>
    <mergeCell ref="AX10:AY10"/>
    <mergeCell ref="BA10:BF10"/>
    <mergeCell ref="BG10:BH10"/>
    <mergeCell ref="BI10:BJ10"/>
    <mergeCell ref="BQ9:BR9"/>
    <mergeCell ref="BS9:BT9"/>
    <mergeCell ref="BV9:BW9"/>
    <mergeCell ref="BX9:BY9"/>
    <mergeCell ref="AA10:AF10"/>
    <mergeCell ref="AG10:AH10"/>
    <mergeCell ref="AI10:AJ10"/>
    <mergeCell ref="AK10:AL10"/>
    <mergeCell ref="AM10:AP10"/>
    <mergeCell ref="AQ10:AR10"/>
    <mergeCell ref="AX9:AY9"/>
    <mergeCell ref="BA9:BF9"/>
    <mergeCell ref="BG9:BH9"/>
    <mergeCell ref="BI9:BJ9"/>
    <mergeCell ref="BK9:BL9"/>
    <mergeCell ref="BM9:BP9"/>
    <mergeCell ref="BS11:BT11"/>
    <mergeCell ref="BV11:BW11"/>
    <mergeCell ref="BX11:BY11"/>
    <mergeCell ref="D12:J12"/>
    <mergeCell ref="K12:Z12"/>
    <mergeCell ref="AA12:AF12"/>
    <mergeCell ref="AG12:AH12"/>
    <mergeCell ref="AI12:AJ12"/>
    <mergeCell ref="AK12:AL12"/>
    <mergeCell ref="AM12:AP12"/>
    <mergeCell ref="AX11:AY11"/>
    <mergeCell ref="BA11:BF11"/>
    <mergeCell ref="BG11:BH11"/>
    <mergeCell ref="BI11:BJ11"/>
    <mergeCell ref="BK11:BL11"/>
    <mergeCell ref="BQ11:BR11"/>
    <mergeCell ref="AG11:AH11"/>
    <mergeCell ref="AI11:AJ11"/>
    <mergeCell ref="AK11:AL11"/>
    <mergeCell ref="AQ11:AR11"/>
    <mergeCell ref="AS11:AT11"/>
    <mergeCell ref="AV11:AW11"/>
    <mergeCell ref="BX12:BY12"/>
    <mergeCell ref="AA11:AF11"/>
    <mergeCell ref="AM11:AP11"/>
    <mergeCell ref="BM11:BP11"/>
    <mergeCell ref="B13:C20"/>
    <mergeCell ref="D13:J13"/>
    <mergeCell ref="K13:Z13"/>
    <mergeCell ref="AA13:AF13"/>
    <mergeCell ref="AG13:AL13"/>
    <mergeCell ref="AM13:AP13"/>
    <mergeCell ref="AQ13:AY13"/>
    <mergeCell ref="BA13:BF13"/>
    <mergeCell ref="BG13:BL13"/>
    <mergeCell ref="BI12:BJ12"/>
    <mergeCell ref="BK12:BL12"/>
    <mergeCell ref="BM12:BP12"/>
    <mergeCell ref="BQ12:BR12"/>
    <mergeCell ref="BS12:BT12"/>
    <mergeCell ref="BV12:BW12"/>
    <mergeCell ref="AQ12:AR12"/>
    <mergeCell ref="AS12:AT12"/>
    <mergeCell ref="AV12:AW12"/>
    <mergeCell ref="AX12:AY12"/>
    <mergeCell ref="BA12:BF12"/>
    <mergeCell ref="BG12:BH12"/>
    <mergeCell ref="BV14:BW14"/>
    <mergeCell ref="AG15:AH15"/>
    <mergeCell ref="AI15:AJ15"/>
    <mergeCell ref="AK15:AL15"/>
    <mergeCell ref="BK14:BL14"/>
    <mergeCell ref="BM14:BP14"/>
    <mergeCell ref="BQ14:BR14"/>
    <mergeCell ref="BS14:BT14"/>
    <mergeCell ref="BK16:BL16"/>
    <mergeCell ref="BM16:BP16"/>
    <mergeCell ref="BQ16:BR16"/>
    <mergeCell ref="BX14:BY14"/>
    <mergeCell ref="AS14:AT14"/>
    <mergeCell ref="AV14:AW14"/>
    <mergeCell ref="AX14:AY14"/>
    <mergeCell ref="BA14:BF14"/>
    <mergeCell ref="BG14:BH14"/>
    <mergeCell ref="BI14:BJ14"/>
    <mergeCell ref="BV15:BW15"/>
    <mergeCell ref="BX15:BY15"/>
    <mergeCell ref="BM13:BP13"/>
    <mergeCell ref="BQ13:BY13"/>
    <mergeCell ref="D14:J14"/>
    <mergeCell ref="K14:Z14"/>
    <mergeCell ref="AA14:AF14"/>
    <mergeCell ref="AG14:AH14"/>
    <mergeCell ref="AI14:AJ14"/>
    <mergeCell ref="AK14:AL14"/>
    <mergeCell ref="AM14:AP14"/>
    <mergeCell ref="AQ14:AR14"/>
    <mergeCell ref="BG15:BH15"/>
    <mergeCell ref="BI15:BJ15"/>
    <mergeCell ref="BK15:BL15"/>
    <mergeCell ref="BM15:BP15"/>
    <mergeCell ref="BQ15:BR15"/>
    <mergeCell ref="BS15:BT15"/>
    <mergeCell ref="AM15:AP15"/>
    <mergeCell ref="AQ15:AR15"/>
    <mergeCell ref="AS15:AT15"/>
    <mergeCell ref="AV15:AW15"/>
    <mergeCell ref="AX15:AY15"/>
    <mergeCell ref="BA15:BF15"/>
    <mergeCell ref="AA15:AF15"/>
    <mergeCell ref="BS16:BT16"/>
    <mergeCell ref="BV16:BW16"/>
    <mergeCell ref="BX16:BY16"/>
    <mergeCell ref="AS16:AT16"/>
    <mergeCell ref="AV16:AW16"/>
    <mergeCell ref="AX16:AY16"/>
    <mergeCell ref="BA16:BF16"/>
    <mergeCell ref="BG16:BH16"/>
    <mergeCell ref="BI16:BJ16"/>
    <mergeCell ref="AA16:AF16"/>
    <mergeCell ref="AG16:AH16"/>
    <mergeCell ref="AI16:AJ16"/>
    <mergeCell ref="AK16:AL16"/>
    <mergeCell ref="AM16:AP16"/>
    <mergeCell ref="AQ16:AR16"/>
    <mergeCell ref="BV18:BW18"/>
    <mergeCell ref="BX18:BY18"/>
    <mergeCell ref="AS18:AT18"/>
    <mergeCell ref="AV18:AW18"/>
    <mergeCell ref="AX18:AY18"/>
    <mergeCell ref="BA18:BF18"/>
    <mergeCell ref="BG18:BH18"/>
    <mergeCell ref="BI18:BJ18"/>
    <mergeCell ref="BV17:BW17"/>
    <mergeCell ref="BX17:BY17"/>
    <mergeCell ref="AQ17:AR17"/>
    <mergeCell ref="AS17:AT17"/>
    <mergeCell ref="AV17:AW17"/>
    <mergeCell ref="AX17:AY17"/>
    <mergeCell ref="BA17:BF17"/>
    <mergeCell ref="AA17:AF17"/>
    <mergeCell ref="AG17:AH17"/>
    <mergeCell ref="AI17:AJ17"/>
    <mergeCell ref="AK17:AL17"/>
    <mergeCell ref="AA18:AF18"/>
    <mergeCell ref="AG18:AH18"/>
    <mergeCell ref="AI18:AJ18"/>
    <mergeCell ref="AK18:AL18"/>
    <mergeCell ref="AM18:AP18"/>
    <mergeCell ref="AQ18:AR18"/>
    <mergeCell ref="BG17:BH17"/>
    <mergeCell ref="BI17:BJ17"/>
    <mergeCell ref="BK17:BL17"/>
    <mergeCell ref="BM17:BP17"/>
    <mergeCell ref="BQ17:BR17"/>
    <mergeCell ref="BS17:BT17"/>
    <mergeCell ref="AM17:AP17"/>
    <mergeCell ref="BK20:BL20"/>
    <mergeCell ref="BM20:BP20"/>
    <mergeCell ref="BQ20:BR20"/>
    <mergeCell ref="BS20:BT20"/>
    <mergeCell ref="AG19:AH19"/>
    <mergeCell ref="AI19:AJ19"/>
    <mergeCell ref="AK19:AL19"/>
    <mergeCell ref="BK18:BL18"/>
    <mergeCell ref="BM18:BP18"/>
    <mergeCell ref="BQ18:BR18"/>
    <mergeCell ref="BS18:BT18"/>
    <mergeCell ref="BV20:BW20"/>
    <mergeCell ref="BX20:BY20"/>
    <mergeCell ref="AS20:AT20"/>
    <mergeCell ref="AV20:AW20"/>
    <mergeCell ref="AX20:AY20"/>
    <mergeCell ref="BA20:BF20"/>
    <mergeCell ref="BG20:BH20"/>
    <mergeCell ref="BI20:BJ20"/>
    <mergeCell ref="BV19:BW19"/>
    <mergeCell ref="BX19:BY19"/>
    <mergeCell ref="D20:J20"/>
    <mergeCell ref="K20:Z20"/>
    <mergeCell ref="AA20:AF20"/>
    <mergeCell ref="AG20:AH20"/>
    <mergeCell ref="AI20:AJ20"/>
    <mergeCell ref="AK20:AL20"/>
    <mergeCell ref="AM20:AP20"/>
    <mergeCell ref="AQ20:AR20"/>
    <mergeCell ref="BG19:BH19"/>
    <mergeCell ref="BI19:BJ19"/>
    <mergeCell ref="BK19:BL19"/>
    <mergeCell ref="BQ19:BR19"/>
    <mergeCell ref="BS19:BT19"/>
    <mergeCell ref="AQ19:AR19"/>
    <mergeCell ref="AS19:AT19"/>
    <mergeCell ref="AV19:AW19"/>
    <mergeCell ref="AX19:AY19"/>
    <mergeCell ref="BA19:BF19"/>
    <mergeCell ref="AA19:AF19"/>
    <mergeCell ref="AM19:AP19"/>
    <mergeCell ref="BM19:BP19"/>
    <mergeCell ref="AQ21:AY21"/>
    <mergeCell ref="BA21:BF21"/>
    <mergeCell ref="BG21:BL21"/>
    <mergeCell ref="BM21:BP21"/>
    <mergeCell ref="BQ21:BY21"/>
    <mergeCell ref="D22:J22"/>
    <mergeCell ref="K22:Z22"/>
    <mergeCell ref="AA22:AF22"/>
    <mergeCell ref="AG22:AH22"/>
    <mergeCell ref="AI22:AJ22"/>
    <mergeCell ref="B21:C28"/>
    <mergeCell ref="D21:J21"/>
    <mergeCell ref="K21:Z21"/>
    <mergeCell ref="AA21:AF21"/>
    <mergeCell ref="AG21:AL21"/>
    <mergeCell ref="AM21:AP21"/>
    <mergeCell ref="AK22:AL22"/>
    <mergeCell ref="AM22:AP22"/>
    <mergeCell ref="AK24:AL24"/>
    <mergeCell ref="AM24:AP24"/>
    <mergeCell ref="BX22:BY22"/>
    <mergeCell ref="AA23:AF23"/>
    <mergeCell ref="AG23:AH23"/>
    <mergeCell ref="AI23:AJ23"/>
    <mergeCell ref="AK23:AL23"/>
    <mergeCell ref="AM23:AP23"/>
    <mergeCell ref="AQ23:AR23"/>
    <mergeCell ref="AS23:AT23"/>
    <mergeCell ref="BI22:BJ22"/>
    <mergeCell ref="BK22:BL22"/>
    <mergeCell ref="BM22:BP22"/>
    <mergeCell ref="BQ22:BR22"/>
    <mergeCell ref="BS22:BT22"/>
    <mergeCell ref="BV22:BW22"/>
    <mergeCell ref="AQ22:AR22"/>
    <mergeCell ref="AS22:AT22"/>
    <mergeCell ref="AV22:AW22"/>
    <mergeCell ref="AX22:AY22"/>
    <mergeCell ref="BA22:BF22"/>
    <mergeCell ref="BG22:BH22"/>
    <mergeCell ref="AX24:AY24"/>
    <mergeCell ref="BA24:BF24"/>
    <mergeCell ref="BG24:BH24"/>
    <mergeCell ref="BM23:BP23"/>
    <mergeCell ref="BQ23:BR23"/>
    <mergeCell ref="BS23:BT23"/>
    <mergeCell ref="BV23:BW23"/>
    <mergeCell ref="BX23:BY23"/>
    <mergeCell ref="AA24:AF24"/>
    <mergeCell ref="AG24:AH24"/>
    <mergeCell ref="AI24:AJ24"/>
    <mergeCell ref="AV23:AW23"/>
    <mergeCell ref="AX23:AY23"/>
    <mergeCell ref="BA23:BF23"/>
    <mergeCell ref="BG23:BH23"/>
    <mergeCell ref="BI23:BJ23"/>
    <mergeCell ref="BK23:BL23"/>
    <mergeCell ref="BM25:BP25"/>
    <mergeCell ref="BQ25:BR25"/>
    <mergeCell ref="BS25:BT25"/>
    <mergeCell ref="BV25:BW25"/>
    <mergeCell ref="BX25:BY25"/>
    <mergeCell ref="D26:J26"/>
    <mergeCell ref="AA26:AF26"/>
    <mergeCell ref="AG26:AH26"/>
    <mergeCell ref="AI26:AJ26"/>
    <mergeCell ref="AV25:AW25"/>
    <mergeCell ref="AX25:AY25"/>
    <mergeCell ref="BA25:BF25"/>
    <mergeCell ref="BG25:BH25"/>
    <mergeCell ref="BI25:BJ25"/>
    <mergeCell ref="BK25:BL25"/>
    <mergeCell ref="BX24:BY24"/>
    <mergeCell ref="AA25:AF25"/>
    <mergeCell ref="AG25:AH25"/>
    <mergeCell ref="AI25:AJ25"/>
    <mergeCell ref="AK25:AL25"/>
    <mergeCell ref="AM25:AP25"/>
    <mergeCell ref="AQ25:AR25"/>
    <mergeCell ref="AS25:AT25"/>
    <mergeCell ref="BI24:BJ24"/>
    <mergeCell ref="BK24:BL24"/>
    <mergeCell ref="BM24:BP24"/>
    <mergeCell ref="BQ24:BR24"/>
    <mergeCell ref="BS24:BT24"/>
    <mergeCell ref="BV24:BW24"/>
    <mergeCell ref="AQ24:AR24"/>
    <mergeCell ref="AS24:AT24"/>
    <mergeCell ref="AV24:AW24"/>
    <mergeCell ref="BS26:BT26"/>
    <mergeCell ref="BV26:BW26"/>
    <mergeCell ref="BX26:BY26"/>
    <mergeCell ref="D27:J27"/>
    <mergeCell ref="AG27:AH27"/>
    <mergeCell ref="AI27:AJ27"/>
    <mergeCell ref="AK27:AL27"/>
    <mergeCell ref="BA26:BF26"/>
    <mergeCell ref="BG26:BH26"/>
    <mergeCell ref="BI26:BJ26"/>
    <mergeCell ref="BK26:BL26"/>
    <mergeCell ref="BM26:BP26"/>
    <mergeCell ref="BQ26:BR26"/>
    <mergeCell ref="AK26:AL26"/>
    <mergeCell ref="AM26:AP26"/>
    <mergeCell ref="AQ26:AR26"/>
    <mergeCell ref="AS26:AT26"/>
    <mergeCell ref="AV26:AW26"/>
    <mergeCell ref="AX26:AY26"/>
    <mergeCell ref="BX27:BY27"/>
    <mergeCell ref="AA28:AF28"/>
    <mergeCell ref="AG28:AH28"/>
    <mergeCell ref="AI28:AJ28"/>
    <mergeCell ref="AK28:AL28"/>
    <mergeCell ref="AM28:AP28"/>
    <mergeCell ref="AQ28:AR28"/>
    <mergeCell ref="AS28:AT28"/>
    <mergeCell ref="BI27:BJ27"/>
    <mergeCell ref="BK27:BL27"/>
    <mergeCell ref="BQ27:BR27"/>
    <mergeCell ref="BS27:BT27"/>
    <mergeCell ref="BV27:BW27"/>
    <mergeCell ref="AQ27:AR27"/>
    <mergeCell ref="AS27:AT27"/>
    <mergeCell ref="AV27:AW27"/>
    <mergeCell ref="AX27:AY27"/>
    <mergeCell ref="BA27:BF27"/>
    <mergeCell ref="BG27:BH27"/>
    <mergeCell ref="AA27:AF27"/>
    <mergeCell ref="AM27:AP27"/>
    <mergeCell ref="BM27:BP27"/>
    <mergeCell ref="AM29:AP29"/>
    <mergeCell ref="AQ29:AY29"/>
    <mergeCell ref="BA29:BF29"/>
    <mergeCell ref="BG29:BL29"/>
    <mergeCell ref="BM29:BP29"/>
    <mergeCell ref="BQ29:BY29"/>
    <mergeCell ref="BM28:BP28"/>
    <mergeCell ref="BQ28:BR28"/>
    <mergeCell ref="BS28:BT28"/>
    <mergeCell ref="BV28:BW28"/>
    <mergeCell ref="BX28:BY28"/>
    <mergeCell ref="B29:C36"/>
    <mergeCell ref="D29:J29"/>
    <mergeCell ref="K29:Z29"/>
    <mergeCell ref="AA29:AF29"/>
    <mergeCell ref="AG29:AL29"/>
    <mergeCell ref="AV28:AW28"/>
    <mergeCell ref="AX28:AY28"/>
    <mergeCell ref="BA28:BF28"/>
    <mergeCell ref="BG28:BH28"/>
    <mergeCell ref="BI28:BJ28"/>
    <mergeCell ref="BK28:BL28"/>
    <mergeCell ref="AA31:AF31"/>
    <mergeCell ref="AG31:AH31"/>
    <mergeCell ref="AI31:AJ31"/>
    <mergeCell ref="AK31:AL31"/>
    <mergeCell ref="AM31:AP31"/>
    <mergeCell ref="AQ31:AR31"/>
    <mergeCell ref="BG30:BH30"/>
    <mergeCell ref="BI30:BJ30"/>
    <mergeCell ref="BK30:BL30"/>
    <mergeCell ref="BM30:BP30"/>
    <mergeCell ref="AM30:AP30"/>
    <mergeCell ref="AQ30:AR30"/>
    <mergeCell ref="AS30:AT30"/>
    <mergeCell ref="AV30:AW30"/>
    <mergeCell ref="AX30:AY30"/>
    <mergeCell ref="BA30:BF30"/>
    <mergeCell ref="D30:J30"/>
    <mergeCell ref="K30:Z30"/>
    <mergeCell ref="AA30:AF30"/>
    <mergeCell ref="AG30:AH30"/>
    <mergeCell ref="AI30:AJ30"/>
    <mergeCell ref="AK30:AL30"/>
    <mergeCell ref="AA32:AF32"/>
    <mergeCell ref="AG32:AH32"/>
    <mergeCell ref="AI32:AJ32"/>
    <mergeCell ref="AK32:AL32"/>
    <mergeCell ref="BK31:BL31"/>
    <mergeCell ref="BV31:BW31"/>
    <mergeCell ref="BX31:BY31"/>
    <mergeCell ref="AS31:AT31"/>
    <mergeCell ref="AV31:AW31"/>
    <mergeCell ref="AX31:AY31"/>
    <mergeCell ref="BA31:BF31"/>
    <mergeCell ref="BG31:BH31"/>
    <mergeCell ref="BI31:BJ31"/>
    <mergeCell ref="BV30:BW30"/>
    <mergeCell ref="BX30:BY30"/>
    <mergeCell ref="BK33:BL33"/>
    <mergeCell ref="BM33:BP33"/>
    <mergeCell ref="BQ33:BR33"/>
    <mergeCell ref="BS33:BT33"/>
    <mergeCell ref="BV33:BW33"/>
    <mergeCell ref="BX33:BY33"/>
    <mergeCell ref="AS33:AT33"/>
    <mergeCell ref="AV33:AW33"/>
    <mergeCell ref="AX33:AY33"/>
    <mergeCell ref="BA33:BF33"/>
    <mergeCell ref="BG33:BH33"/>
    <mergeCell ref="BI33:BJ33"/>
    <mergeCell ref="BV32:BW32"/>
    <mergeCell ref="BX32:BY32"/>
    <mergeCell ref="BQ30:BR30"/>
    <mergeCell ref="BS30:BT30"/>
    <mergeCell ref="BM31:BP31"/>
    <mergeCell ref="BQ31:BR31"/>
    <mergeCell ref="BS31:BT31"/>
    <mergeCell ref="AA33:AF33"/>
    <mergeCell ref="AG33:AH33"/>
    <mergeCell ref="AI33:AJ33"/>
    <mergeCell ref="AK33:AL33"/>
    <mergeCell ref="AM33:AP33"/>
    <mergeCell ref="AQ33:AR33"/>
    <mergeCell ref="BG32:BH32"/>
    <mergeCell ref="BI32:BJ32"/>
    <mergeCell ref="BK32:BL32"/>
    <mergeCell ref="BM32:BP32"/>
    <mergeCell ref="BQ32:BR32"/>
    <mergeCell ref="BS32:BT32"/>
    <mergeCell ref="AM32:AP32"/>
    <mergeCell ref="AQ32:AR32"/>
    <mergeCell ref="AS32:AT32"/>
    <mergeCell ref="AV32:AW32"/>
    <mergeCell ref="AX32:AY32"/>
    <mergeCell ref="BA32:BF32"/>
    <mergeCell ref="BV34:BW34"/>
    <mergeCell ref="BX34:BY34"/>
    <mergeCell ref="D35:J35"/>
    <mergeCell ref="AG35:AH35"/>
    <mergeCell ref="AI35:AJ35"/>
    <mergeCell ref="AK35:AL35"/>
    <mergeCell ref="AQ35:AR35"/>
    <mergeCell ref="BG34:BH34"/>
    <mergeCell ref="BI34:BJ34"/>
    <mergeCell ref="BK34:BL34"/>
    <mergeCell ref="BM34:BP34"/>
    <mergeCell ref="BQ34:BR34"/>
    <mergeCell ref="BS34:BT34"/>
    <mergeCell ref="AM34:AP34"/>
    <mergeCell ref="AQ34:AR34"/>
    <mergeCell ref="AS34:AT34"/>
    <mergeCell ref="AV34:AW34"/>
    <mergeCell ref="AX34:AY34"/>
    <mergeCell ref="BA34:BF34"/>
    <mergeCell ref="D34:J34"/>
    <mergeCell ref="AA34:AF34"/>
    <mergeCell ref="AG34:AH34"/>
    <mergeCell ref="AI34:AJ34"/>
    <mergeCell ref="AK34:AL34"/>
    <mergeCell ref="AX36:AY36"/>
    <mergeCell ref="BA36:BF36"/>
    <mergeCell ref="D36:J36"/>
    <mergeCell ref="K36:Z36"/>
    <mergeCell ref="AA36:AF36"/>
    <mergeCell ref="AG36:AH36"/>
    <mergeCell ref="AI36:AJ36"/>
    <mergeCell ref="AK36:AL36"/>
    <mergeCell ref="BK35:BL35"/>
    <mergeCell ref="BQ35:BR35"/>
    <mergeCell ref="BS35:BT35"/>
    <mergeCell ref="BV35:BW35"/>
    <mergeCell ref="BX35:BY35"/>
    <mergeCell ref="AS35:AT35"/>
    <mergeCell ref="AV35:AW35"/>
    <mergeCell ref="AX35:AY35"/>
    <mergeCell ref="BA35:BF35"/>
    <mergeCell ref="BG35:BH35"/>
    <mergeCell ref="BI35:BJ35"/>
    <mergeCell ref="AA35:AF35"/>
    <mergeCell ref="AM35:AP35"/>
    <mergeCell ref="BM35:BP35"/>
    <mergeCell ref="BA38:BF38"/>
    <mergeCell ref="BG38:BH38"/>
    <mergeCell ref="BG37:BL37"/>
    <mergeCell ref="BM37:BP37"/>
    <mergeCell ref="BQ37:BY37"/>
    <mergeCell ref="D38:J38"/>
    <mergeCell ref="K38:Z38"/>
    <mergeCell ref="AA38:AF38"/>
    <mergeCell ref="AG38:AH38"/>
    <mergeCell ref="AI38:AJ38"/>
    <mergeCell ref="AK38:AL38"/>
    <mergeCell ref="AM38:AP38"/>
    <mergeCell ref="BV36:BW36"/>
    <mergeCell ref="BX36:BY36"/>
    <mergeCell ref="B37:C44"/>
    <mergeCell ref="D37:J37"/>
    <mergeCell ref="K37:Z37"/>
    <mergeCell ref="AA37:AF37"/>
    <mergeCell ref="AG37:AL37"/>
    <mergeCell ref="AM37:AP37"/>
    <mergeCell ref="AQ37:AY37"/>
    <mergeCell ref="BA37:BF37"/>
    <mergeCell ref="BG36:BH36"/>
    <mergeCell ref="BI36:BJ36"/>
    <mergeCell ref="BK36:BL36"/>
    <mergeCell ref="BM36:BP36"/>
    <mergeCell ref="BQ36:BR36"/>
    <mergeCell ref="BS36:BT36"/>
    <mergeCell ref="AM36:AP36"/>
    <mergeCell ref="AQ36:AR36"/>
    <mergeCell ref="AS36:AT36"/>
    <mergeCell ref="AV36:AW36"/>
    <mergeCell ref="BM39:BP39"/>
    <mergeCell ref="BQ39:BR39"/>
    <mergeCell ref="BS39:BT39"/>
    <mergeCell ref="BV39:BW39"/>
    <mergeCell ref="BX39:BY39"/>
    <mergeCell ref="AA40:AF40"/>
    <mergeCell ref="AG40:AH40"/>
    <mergeCell ref="AI40:AJ40"/>
    <mergeCell ref="AV39:AW39"/>
    <mergeCell ref="AX39:AY39"/>
    <mergeCell ref="BA39:BF39"/>
    <mergeCell ref="BG39:BH39"/>
    <mergeCell ref="BI39:BJ39"/>
    <mergeCell ref="BK39:BL39"/>
    <mergeCell ref="BX38:BY38"/>
    <mergeCell ref="AA39:AF39"/>
    <mergeCell ref="AG39:AH39"/>
    <mergeCell ref="AI39:AJ39"/>
    <mergeCell ref="AK39:AL39"/>
    <mergeCell ref="AM39:AP39"/>
    <mergeCell ref="AQ39:AR39"/>
    <mergeCell ref="AS39:AT39"/>
    <mergeCell ref="BI38:BJ38"/>
    <mergeCell ref="BK38:BL38"/>
    <mergeCell ref="BM38:BP38"/>
    <mergeCell ref="BQ38:BR38"/>
    <mergeCell ref="BS38:BT38"/>
    <mergeCell ref="BV38:BW38"/>
    <mergeCell ref="AQ38:AR38"/>
    <mergeCell ref="AS38:AT38"/>
    <mergeCell ref="AV38:AW38"/>
    <mergeCell ref="AX38:AY38"/>
    <mergeCell ref="AX41:AY41"/>
    <mergeCell ref="BA41:BF41"/>
    <mergeCell ref="BG41:BH41"/>
    <mergeCell ref="BS40:BT40"/>
    <mergeCell ref="BV40:BW40"/>
    <mergeCell ref="BX40:BY40"/>
    <mergeCell ref="AA41:AF41"/>
    <mergeCell ref="AG41:AH41"/>
    <mergeCell ref="AI41:AJ41"/>
    <mergeCell ref="AK41:AL41"/>
    <mergeCell ref="AM41:AP41"/>
    <mergeCell ref="BA40:BF40"/>
    <mergeCell ref="BG40:BH40"/>
    <mergeCell ref="BI40:BJ40"/>
    <mergeCell ref="BK40:BL40"/>
    <mergeCell ref="BM40:BP40"/>
    <mergeCell ref="BQ40:BR40"/>
    <mergeCell ref="AK40:AL40"/>
    <mergeCell ref="AM40:AP40"/>
    <mergeCell ref="AQ40:AR40"/>
    <mergeCell ref="AS40:AT40"/>
    <mergeCell ref="AV40:AW40"/>
    <mergeCell ref="AX40:AY40"/>
    <mergeCell ref="BM42:BP42"/>
    <mergeCell ref="BQ42:BR42"/>
    <mergeCell ref="BS42:BT42"/>
    <mergeCell ref="BV42:BW42"/>
    <mergeCell ref="BX42:BY42"/>
    <mergeCell ref="D43:J43"/>
    <mergeCell ref="AG43:AH43"/>
    <mergeCell ref="AI43:AJ43"/>
    <mergeCell ref="AV42:AW42"/>
    <mergeCell ref="AX42:AY42"/>
    <mergeCell ref="BA42:BF42"/>
    <mergeCell ref="BG42:BH42"/>
    <mergeCell ref="BI42:BJ42"/>
    <mergeCell ref="BK42:BL42"/>
    <mergeCell ref="BX41:BY41"/>
    <mergeCell ref="D42:J42"/>
    <mergeCell ref="AA42:AF42"/>
    <mergeCell ref="AG42:AH42"/>
    <mergeCell ref="AI42:AJ42"/>
    <mergeCell ref="AK42:AL42"/>
    <mergeCell ref="AM42:AP42"/>
    <mergeCell ref="AQ42:AR42"/>
    <mergeCell ref="AS42:AT42"/>
    <mergeCell ref="BI41:BJ41"/>
    <mergeCell ref="BK41:BL41"/>
    <mergeCell ref="BM41:BP41"/>
    <mergeCell ref="BQ41:BR41"/>
    <mergeCell ref="BS41:BT41"/>
    <mergeCell ref="BV41:BW41"/>
    <mergeCell ref="AQ41:AR41"/>
    <mergeCell ref="AS41:AT41"/>
    <mergeCell ref="AV41:AW41"/>
    <mergeCell ref="BS43:BT43"/>
    <mergeCell ref="BV43:BW43"/>
    <mergeCell ref="BX43:BY43"/>
    <mergeCell ref="D44:J44"/>
    <mergeCell ref="K44:Z44"/>
    <mergeCell ref="AA44:AF44"/>
    <mergeCell ref="AG44:AH44"/>
    <mergeCell ref="AI44:AJ44"/>
    <mergeCell ref="AK44:AL44"/>
    <mergeCell ref="AM44:AP44"/>
    <mergeCell ref="BA43:BF43"/>
    <mergeCell ref="BG43:BH43"/>
    <mergeCell ref="BI43:BJ43"/>
    <mergeCell ref="BK43:BL43"/>
    <mergeCell ref="BQ43:BR43"/>
    <mergeCell ref="AK43:AL43"/>
    <mergeCell ref="AQ43:AR43"/>
    <mergeCell ref="AS43:AT43"/>
    <mergeCell ref="AV43:AW43"/>
    <mergeCell ref="AX43:AY43"/>
    <mergeCell ref="BX44:BY44"/>
    <mergeCell ref="AA43:AF43"/>
    <mergeCell ref="AM43:AP43"/>
    <mergeCell ref="BM43:BP43"/>
    <mergeCell ref="AH47:AP47"/>
    <mergeCell ref="AQ47:AY47"/>
    <mergeCell ref="BJ47:BQ47"/>
    <mergeCell ref="BR47:BY47"/>
    <mergeCell ref="BI44:BJ44"/>
    <mergeCell ref="BK44:BL44"/>
    <mergeCell ref="BM44:BP44"/>
    <mergeCell ref="BQ44:BR44"/>
    <mergeCell ref="BS44:BT44"/>
    <mergeCell ref="BV44:BW44"/>
    <mergeCell ref="AQ44:AR44"/>
    <mergeCell ref="AS44:AT44"/>
    <mergeCell ref="AV44:AW44"/>
    <mergeCell ref="AX44:AY44"/>
    <mergeCell ref="BA44:BF44"/>
    <mergeCell ref="BG44:BH44"/>
    <mergeCell ref="AQ49:AY49"/>
    <mergeCell ref="BA49:BF49"/>
    <mergeCell ref="BG49:BL49"/>
    <mergeCell ref="BM49:BP49"/>
    <mergeCell ref="BQ49:BY49"/>
    <mergeCell ref="AZ47:BI47"/>
    <mergeCell ref="AI50:AJ50"/>
    <mergeCell ref="B49:C56"/>
    <mergeCell ref="D49:J49"/>
    <mergeCell ref="K49:Z49"/>
    <mergeCell ref="AA49:AF49"/>
    <mergeCell ref="AG49:AL49"/>
    <mergeCell ref="AM49:AP49"/>
    <mergeCell ref="AK50:AL50"/>
    <mergeCell ref="AM50:AP50"/>
    <mergeCell ref="AK52:AL52"/>
    <mergeCell ref="AM52:AP52"/>
    <mergeCell ref="BX50:BY50"/>
    <mergeCell ref="AA51:AF51"/>
    <mergeCell ref="AG51:AH51"/>
    <mergeCell ref="AI51:AJ51"/>
    <mergeCell ref="AK51:AL51"/>
    <mergeCell ref="AM51:AP51"/>
    <mergeCell ref="AQ51:AR51"/>
    <mergeCell ref="AS51:AT51"/>
    <mergeCell ref="BI50:BJ50"/>
    <mergeCell ref="BK50:BL50"/>
    <mergeCell ref="BM50:BP50"/>
    <mergeCell ref="BQ50:BR50"/>
    <mergeCell ref="BS50:BT50"/>
    <mergeCell ref="BV50:BW50"/>
    <mergeCell ref="AQ50:AR50"/>
    <mergeCell ref="AS50:AT50"/>
    <mergeCell ref="AV50:AW50"/>
    <mergeCell ref="AX50:AY50"/>
    <mergeCell ref="BA50:BF50"/>
    <mergeCell ref="BG50:BH50"/>
    <mergeCell ref="AX52:AY52"/>
    <mergeCell ref="BM51:BP51"/>
    <mergeCell ref="BQ51:BR51"/>
    <mergeCell ref="BS51:BT51"/>
    <mergeCell ref="BV51:BW51"/>
    <mergeCell ref="BX51:BY51"/>
    <mergeCell ref="AA52:AF52"/>
    <mergeCell ref="AG52:AH52"/>
    <mergeCell ref="AI52:AJ52"/>
    <mergeCell ref="AV51:AW51"/>
    <mergeCell ref="AX51:AY51"/>
    <mergeCell ref="BA51:BF51"/>
    <mergeCell ref="BG51:BH51"/>
    <mergeCell ref="BI51:BJ51"/>
    <mergeCell ref="BK51:BL51"/>
    <mergeCell ref="BM53:BP53"/>
    <mergeCell ref="BQ53:BR53"/>
    <mergeCell ref="BS53:BT53"/>
    <mergeCell ref="BV53:BW53"/>
    <mergeCell ref="BX53:BY53"/>
    <mergeCell ref="BX52:BY52"/>
    <mergeCell ref="AA53:AF53"/>
    <mergeCell ref="AG53:AH53"/>
    <mergeCell ref="AI53:AJ53"/>
    <mergeCell ref="AK53:AL53"/>
    <mergeCell ref="AM53:AP53"/>
    <mergeCell ref="AQ53:AR53"/>
    <mergeCell ref="AS53:AT53"/>
    <mergeCell ref="BI52:BJ52"/>
    <mergeCell ref="BK52:BL52"/>
    <mergeCell ref="BM52:BP52"/>
    <mergeCell ref="BQ52:BR52"/>
    <mergeCell ref="BS52:BT52"/>
    <mergeCell ref="BV52:BW52"/>
    <mergeCell ref="AQ52:AR52"/>
    <mergeCell ref="AS52:AT52"/>
    <mergeCell ref="AV52:AW52"/>
    <mergeCell ref="BA52:BF52"/>
    <mergeCell ref="BG52:BH52"/>
    <mergeCell ref="BA54:BF54"/>
    <mergeCell ref="BG54:BH54"/>
    <mergeCell ref="BI54:BJ54"/>
    <mergeCell ref="BK54:BL54"/>
    <mergeCell ref="BM54:BP54"/>
    <mergeCell ref="BQ54:BR54"/>
    <mergeCell ref="AK54:AL54"/>
    <mergeCell ref="AM54:AP54"/>
    <mergeCell ref="AQ54:AR54"/>
    <mergeCell ref="AS54:AT54"/>
    <mergeCell ref="AV54:AW54"/>
    <mergeCell ref="AX54:AY54"/>
    <mergeCell ref="AA54:AF54"/>
    <mergeCell ref="AG54:AH54"/>
    <mergeCell ref="AI54:AJ54"/>
    <mergeCell ref="AV53:AW53"/>
    <mergeCell ref="AX53:AY53"/>
    <mergeCell ref="BA53:BF53"/>
    <mergeCell ref="BG53:BH53"/>
    <mergeCell ref="BI53:BJ53"/>
    <mergeCell ref="BK53:BL53"/>
    <mergeCell ref="BS54:BT54"/>
    <mergeCell ref="BV54:BW54"/>
    <mergeCell ref="BX54:BY54"/>
    <mergeCell ref="D56:J56"/>
    <mergeCell ref="K56:Z56"/>
    <mergeCell ref="AA56:AF56"/>
    <mergeCell ref="AG56:AH56"/>
    <mergeCell ref="AI56:AJ56"/>
    <mergeCell ref="AK56:AL56"/>
    <mergeCell ref="AM56:AP56"/>
    <mergeCell ref="AQ56:AR56"/>
    <mergeCell ref="AS56:AT56"/>
    <mergeCell ref="BI55:BJ55"/>
    <mergeCell ref="BK55:BL55"/>
    <mergeCell ref="BQ55:BR55"/>
    <mergeCell ref="BS55:BT55"/>
    <mergeCell ref="BV55:BW55"/>
    <mergeCell ref="AQ55:AR55"/>
    <mergeCell ref="AS55:AT55"/>
    <mergeCell ref="AV55:AW55"/>
    <mergeCell ref="AX55:AY55"/>
    <mergeCell ref="BA55:BF55"/>
    <mergeCell ref="BG55:BH55"/>
    <mergeCell ref="B57:C64"/>
    <mergeCell ref="D57:J57"/>
    <mergeCell ref="K57:Z57"/>
    <mergeCell ref="AA57:AF57"/>
    <mergeCell ref="AG57:AL57"/>
    <mergeCell ref="AV56:AW56"/>
    <mergeCell ref="AX56:AY56"/>
    <mergeCell ref="BA56:BF56"/>
    <mergeCell ref="BG56:BH56"/>
    <mergeCell ref="BI56:BJ56"/>
    <mergeCell ref="BK56:BL56"/>
    <mergeCell ref="AA59:AF59"/>
    <mergeCell ref="AG59:AH59"/>
    <mergeCell ref="AI59:AJ59"/>
    <mergeCell ref="AK59:AL59"/>
    <mergeCell ref="AM59:AP59"/>
    <mergeCell ref="AM58:AP58"/>
    <mergeCell ref="AQ58:AR58"/>
    <mergeCell ref="AS58:AT58"/>
    <mergeCell ref="AV58:AW58"/>
    <mergeCell ref="AX58:AY58"/>
    <mergeCell ref="BA58:BF58"/>
    <mergeCell ref="D58:J58"/>
    <mergeCell ref="K58:Z58"/>
    <mergeCell ref="AA58:AF58"/>
    <mergeCell ref="AG58:AH58"/>
    <mergeCell ref="AI58:AJ58"/>
    <mergeCell ref="AK58:AL58"/>
    <mergeCell ref="AA61:AF61"/>
    <mergeCell ref="AG61:AH61"/>
    <mergeCell ref="AI61:AJ61"/>
    <mergeCell ref="AK61:AL61"/>
    <mergeCell ref="D55:J55"/>
    <mergeCell ref="AG55:AH55"/>
    <mergeCell ref="AI55:AJ55"/>
    <mergeCell ref="AK55:AL55"/>
    <mergeCell ref="AM57:AP57"/>
    <mergeCell ref="AQ57:AY57"/>
    <mergeCell ref="BA57:BF57"/>
    <mergeCell ref="BG57:BL57"/>
    <mergeCell ref="BV59:BW59"/>
    <mergeCell ref="BX59:BY59"/>
    <mergeCell ref="AS59:AT59"/>
    <mergeCell ref="AV59:AW59"/>
    <mergeCell ref="AX59:AY59"/>
    <mergeCell ref="BA59:BF59"/>
    <mergeCell ref="BG59:BH59"/>
    <mergeCell ref="BI59:BJ59"/>
    <mergeCell ref="BV58:BW58"/>
    <mergeCell ref="BX58:BY58"/>
    <mergeCell ref="AQ59:AR59"/>
    <mergeCell ref="BM57:BP57"/>
    <mergeCell ref="BQ57:BY57"/>
    <mergeCell ref="BM56:BP56"/>
    <mergeCell ref="BQ56:BR56"/>
    <mergeCell ref="BS56:BT56"/>
    <mergeCell ref="BV56:BW56"/>
    <mergeCell ref="BX56:BY56"/>
    <mergeCell ref="BX55:BY55"/>
    <mergeCell ref="AA55:AF55"/>
    <mergeCell ref="AM55:AP55"/>
    <mergeCell ref="BM55:BP55"/>
    <mergeCell ref="BV61:BW61"/>
    <mergeCell ref="BX61:BY61"/>
    <mergeCell ref="AS61:AT61"/>
    <mergeCell ref="AV61:AW61"/>
    <mergeCell ref="AX61:AY61"/>
    <mergeCell ref="BA61:BF61"/>
    <mergeCell ref="BG61:BH61"/>
    <mergeCell ref="BI61:BJ61"/>
    <mergeCell ref="BV60:BW60"/>
    <mergeCell ref="BX60:BY60"/>
    <mergeCell ref="BQ58:BR58"/>
    <mergeCell ref="BS58:BT58"/>
    <mergeCell ref="BM59:BP59"/>
    <mergeCell ref="BG58:BH58"/>
    <mergeCell ref="BI58:BJ58"/>
    <mergeCell ref="BK58:BL58"/>
    <mergeCell ref="BM58:BP58"/>
    <mergeCell ref="BQ59:BR59"/>
    <mergeCell ref="BS59:BT59"/>
    <mergeCell ref="BK59:BL59"/>
    <mergeCell ref="AM61:AP61"/>
    <mergeCell ref="AQ61:AR61"/>
    <mergeCell ref="BG60:BH60"/>
    <mergeCell ref="BI60:BJ60"/>
    <mergeCell ref="BK60:BL60"/>
    <mergeCell ref="BM60:BP60"/>
    <mergeCell ref="BQ60:BR60"/>
    <mergeCell ref="BS60:BT60"/>
    <mergeCell ref="AM60:AP60"/>
    <mergeCell ref="AQ60:AR60"/>
    <mergeCell ref="AS60:AT60"/>
    <mergeCell ref="AV60:AW60"/>
    <mergeCell ref="AX60:AY60"/>
    <mergeCell ref="BA60:BF60"/>
    <mergeCell ref="AA60:AF60"/>
    <mergeCell ref="AG60:AH60"/>
    <mergeCell ref="AI60:AJ60"/>
    <mergeCell ref="AK60:AL60"/>
    <mergeCell ref="BK61:BL61"/>
    <mergeCell ref="BM61:BP61"/>
    <mergeCell ref="BQ61:BR61"/>
    <mergeCell ref="BS61:BT61"/>
    <mergeCell ref="BV62:BW62"/>
    <mergeCell ref="BX62:BY62"/>
    <mergeCell ref="D63:J63"/>
    <mergeCell ref="AG63:AH63"/>
    <mergeCell ref="AI63:AJ63"/>
    <mergeCell ref="AK63:AL63"/>
    <mergeCell ref="AQ63:AR63"/>
    <mergeCell ref="BG62:BH62"/>
    <mergeCell ref="BI62:BJ62"/>
    <mergeCell ref="BK62:BL62"/>
    <mergeCell ref="BM62:BP62"/>
    <mergeCell ref="BQ62:BR62"/>
    <mergeCell ref="BS62:BT62"/>
    <mergeCell ref="AM62:AP62"/>
    <mergeCell ref="AQ62:AR62"/>
    <mergeCell ref="AS62:AT62"/>
    <mergeCell ref="AV62:AW62"/>
    <mergeCell ref="AX62:AY62"/>
    <mergeCell ref="BA62:BF62"/>
    <mergeCell ref="D62:J62"/>
    <mergeCell ref="AA62:AF62"/>
    <mergeCell ref="AG62:AH62"/>
    <mergeCell ref="AI62:AJ62"/>
    <mergeCell ref="AK62:AL62"/>
    <mergeCell ref="AX64:AY64"/>
    <mergeCell ref="BA64:BF64"/>
    <mergeCell ref="D64:J64"/>
    <mergeCell ref="K64:Z64"/>
    <mergeCell ref="AA64:AF64"/>
    <mergeCell ref="AG64:AH64"/>
    <mergeCell ref="AI64:AJ64"/>
    <mergeCell ref="AK64:AL64"/>
    <mergeCell ref="BK63:BL63"/>
    <mergeCell ref="BQ63:BR63"/>
    <mergeCell ref="BS63:BT63"/>
    <mergeCell ref="BV63:BW63"/>
    <mergeCell ref="BX63:BY63"/>
    <mergeCell ref="AS63:AT63"/>
    <mergeCell ref="AV63:AW63"/>
    <mergeCell ref="AX63:AY63"/>
    <mergeCell ref="BA63:BF63"/>
    <mergeCell ref="BG63:BH63"/>
    <mergeCell ref="BI63:BJ63"/>
    <mergeCell ref="AA63:AF63"/>
    <mergeCell ref="AM63:AP63"/>
    <mergeCell ref="BM63:BP63"/>
    <mergeCell ref="BA66:BF66"/>
    <mergeCell ref="BG66:BH66"/>
    <mergeCell ref="BG65:BL65"/>
    <mergeCell ref="BM65:BP65"/>
    <mergeCell ref="BQ65:BY65"/>
    <mergeCell ref="D66:J66"/>
    <mergeCell ref="K66:Z66"/>
    <mergeCell ref="AA66:AF66"/>
    <mergeCell ref="AG66:AH66"/>
    <mergeCell ref="AI66:AJ66"/>
    <mergeCell ref="AK66:AL66"/>
    <mergeCell ref="AM66:AP66"/>
    <mergeCell ref="BV64:BW64"/>
    <mergeCell ref="BX64:BY64"/>
    <mergeCell ref="B65:C72"/>
    <mergeCell ref="D65:J65"/>
    <mergeCell ref="K65:Z65"/>
    <mergeCell ref="AA65:AF65"/>
    <mergeCell ref="AG65:AL65"/>
    <mergeCell ref="AM65:AP65"/>
    <mergeCell ref="AQ65:AY65"/>
    <mergeCell ref="BA65:BF65"/>
    <mergeCell ref="BG64:BH64"/>
    <mergeCell ref="BI64:BJ64"/>
    <mergeCell ref="BK64:BL64"/>
    <mergeCell ref="BM64:BP64"/>
    <mergeCell ref="BQ64:BR64"/>
    <mergeCell ref="BS64:BT64"/>
    <mergeCell ref="AM64:AP64"/>
    <mergeCell ref="AQ64:AR64"/>
    <mergeCell ref="AS64:AT64"/>
    <mergeCell ref="AV64:AW64"/>
    <mergeCell ref="BM67:BP67"/>
    <mergeCell ref="BQ67:BR67"/>
    <mergeCell ref="BS67:BT67"/>
    <mergeCell ref="BV67:BW67"/>
    <mergeCell ref="BX67:BY67"/>
    <mergeCell ref="AA68:AF68"/>
    <mergeCell ref="AG68:AH68"/>
    <mergeCell ref="AI68:AJ68"/>
    <mergeCell ref="AV67:AW67"/>
    <mergeCell ref="AX67:AY67"/>
    <mergeCell ref="BA67:BF67"/>
    <mergeCell ref="BG67:BH67"/>
    <mergeCell ref="BI67:BJ67"/>
    <mergeCell ref="BK67:BL67"/>
    <mergeCell ref="BX66:BY66"/>
    <mergeCell ref="AA67:AF67"/>
    <mergeCell ref="AG67:AH67"/>
    <mergeCell ref="AI67:AJ67"/>
    <mergeCell ref="AK67:AL67"/>
    <mergeCell ref="AM67:AP67"/>
    <mergeCell ref="AQ67:AR67"/>
    <mergeCell ref="AS67:AT67"/>
    <mergeCell ref="BI66:BJ66"/>
    <mergeCell ref="BK66:BL66"/>
    <mergeCell ref="BM66:BP66"/>
    <mergeCell ref="BQ66:BR66"/>
    <mergeCell ref="BS66:BT66"/>
    <mergeCell ref="BV66:BW66"/>
    <mergeCell ref="AQ66:AR66"/>
    <mergeCell ref="AS66:AT66"/>
    <mergeCell ref="AV66:AW66"/>
    <mergeCell ref="AX66:AY66"/>
    <mergeCell ref="AX69:AY69"/>
    <mergeCell ref="BA69:BF69"/>
    <mergeCell ref="BG69:BH69"/>
    <mergeCell ref="BS68:BT68"/>
    <mergeCell ref="BV68:BW68"/>
    <mergeCell ref="BX68:BY68"/>
    <mergeCell ref="AA69:AF69"/>
    <mergeCell ref="AG69:AH69"/>
    <mergeCell ref="AI69:AJ69"/>
    <mergeCell ref="AK69:AL69"/>
    <mergeCell ref="AM69:AP69"/>
    <mergeCell ref="BA68:BF68"/>
    <mergeCell ref="BG68:BH68"/>
    <mergeCell ref="BI68:BJ68"/>
    <mergeCell ref="BK68:BL68"/>
    <mergeCell ref="BM68:BP68"/>
    <mergeCell ref="BQ68:BR68"/>
    <mergeCell ref="AK68:AL68"/>
    <mergeCell ref="AM68:AP68"/>
    <mergeCell ref="AQ68:AR68"/>
    <mergeCell ref="AS68:AT68"/>
    <mergeCell ref="AV68:AW68"/>
    <mergeCell ref="AX68:AY68"/>
    <mergeCell ref="BM70:BP70"/>
    <mergeCell ref="BQ70:BR70"/>
    <mergeCell ref="BS70:BT70"/>
    <mergeCell ref="BV70:BW70"/>
    <mergeCell ref="BX70:BY70"/>
    <mergeCell ref="D71:J71"/>
    <mergeCell ref="AG71:AH71"/>
    <mergeCell ref="AI71:AJ71"/>
    <mergeCell ref="AV70:AW70"/>
    <mergeCell ref="AX70:AY70"/>
    <mergeCell ref="BA70:BF70"/>
    <mergeCell ref="BG70:BH70"/>
    <mergeCell ref="BI70:BJ70"/>
    <mergeCell ref="BK70:BL70"/>
    <mergeCell ref="BX69:BY69"/>
    <mergeCell ref="D70:J70"/>
    <mergeCell ref="AA70:AF70"/>
    <mergeCell ref="AG70:AH70"/>
    <mergeCell ref="AI70:AJ70"/>
    <mergeCell ref="AK70:AL70"/>
    <mergeCell ref="AM70:AP70"/>
    <mergeCell ref="AQ70:AR70"/>
    <mergeCell ref="AS70:AT70"/>
    <mergeCell ref="BI69:BJ69"/>
    <mergeCell ref="BK69:BL69"/>
    <mergeCell ref="BM69:BP69"/>
    <mergeCell ref="BQ69:BR69"/>
    <mergeCell ref="BS69:BT69"/>
    <mergeCell ref="BV69:BW69"/>
    <mergeCell ref="AQ69:AR69"/>
    <mergeCell ref="AS69:AT69"/>
    <mergeCell ref="AV69:AW69"/>
    <mergeCell ref="BS71:BT71"/>
    <mergeCell ref="BV71:BW71"/>
    <mergeCell ref="BX71:BY71"/>
    <mergeCell ref="D72:J72"/>
    <mergeCell ref="K72:Z72"/>
    <mergeCell ref="AA72:AF72"/>
    <mergeCell ref="AG72:AH72"/>
    <mergeCell ref="AI72:AJ72"/>
    <mergeCell ref="AK72:AL72"/>
    <mergeCell ref="AM72:AP72"/>
    <mergeCell ref="BA71:BF71"/>
    <mergeCell ref="BG71:BH71"/>
    <mergeCell ref="BI71:BJ71"/>
    <mergeCell ref="BK71:BL71"/>
    <mergeCell ref="BQ71:BR71"/>
    <mergeCell ref="AK71:AL71"/>
    <mergeCell ref="AQ71:AR71"/>
    <mergeCell ref="AS71:AT71"/>
    <mergeCell ref="AV71:AW71"/>
    <mergeCell ref="AX71:AY71"/>
    <mergeCell ref="AA71:AF71"/>
    <mergeCell ref="AM71:AP71"/>
    <mergeCell ref="BM71:BP71"/>
    <mergeCell ref="D74:J74"/>
    <mergeCell ref="K74:Z74"/>
    <mergeCell ref="AA74:AF74"/>
    <mergeCell ref="AG74:AH74"/>
    <mergeCell ref="AI74:AJ74"/>
    <mergeCell ref="AK74:AL74"/>
    <mergeCell ref="AM74:AP74"/>
    <mergeCell ref="AQ74:AR74"/>
    <mergeCell ref="BX72:BY72"/>
    <mergeCell ref="B73:C80"/>
    <mergeCell ref="D73:J73"/>
    <mergeCell ref="K73:Z73"/>
    <mergeCell ref="AA73:AF73"/>
    <mergeCell ref="AG73:AL73"/>
    <mergeCell ref="AM73:AP73"/>
    <mergeCell ref="AQ73:AY73"/>
    <mergeCell ref="BA73:BF73"/>
    <mergeCell ref="BG73:BL73"/>
    <mergeCell ref="BI72:BJ72"/>
    <mergeCell ref="BK72:BL72"/>
    <mergeCell ref="BM72:BP72"/>
    <mergeCell ref="BQ72:BR72"/>
    <mergeCell ref="BS72:BT72"/>
    <mergeCell ref="BV72:BW72"/>
    <mergeCell ref="AQ72:AR72"/>
    <mergeCell ref="AS72:AT72"/>
    <mergeCell ref="AV72:AW72"/>
    <mergeCell ref="AX72:AY72"/>
    <mergeCell ref="BA72:BF72"/>
    <mergeCell ref="BG72:BH72"/>
    <mergeCell ref="AA75:AF75"/>
    <mergeCell ref="AG75:AH75"/>
    <mergeCell ref="BK74:BL74"/>
    <mergeCell ref="BM74:BP74"/>
    <mergeCell ref="BQ74:BR74"/>
    <mergeCell ref="BS74:BT74"/>
    <mergeCell ref="BV74:BW74"/>
    <mergeCell ref="BX74:BY74"/>
    <mergeCell ref="AS74:AT74"/>
    <mergeCell ref="AV74:AW74"/>
    <mergeCell ref="AX74:AY74"/>
    <mergeCell ref="BA74:BF74"/>
    <mergeCell ref="BG74:BH74"/>
    <mergeCell ref="BI74:BJ74"/>
    <mergeCell ref="BM73:BP73"/>
    <mergeCell ref="BQ73:BY73"/>
    <mergeCell ref="BK76:BL76"/>
    <mergeCell ref="BM76:BP76"/>
    <mergeCell ref="BQ76:BR76"/>
    <mergeCell ref="BS76:BT76"/>
    <mergeCell ref="BV76:BW76"/>
    <mergeCell ref="BX76:BY76"/>
    <mergeCell ref="AS76:AT76"/>
    <mergeCell ref="AV76:AW76"/>
    <mergeCell ref="AX76:AY76"/>
    <mergeCell ref="BA76:BF76"/>
    <mergeCell ref="BG76:BH76"/>
    <mergeCell ref="BI76:BJ76"/>
    <mergeCell ref="BV75:BW75"/>
    <mergeCell ref="BX75:BY75"/>
    <mergeCell ref="AA76:AF76"/>
    <mergeCell ref="AG76:AH76"/>
    <mergeCell ref="AI76:AJ76"/>
    <mergeCell ref="AK76:AL76"/>
    <mergeCell ref="AM76:AP76"/>
    <mergeCell ref="AQ76:AR76"/>
    <mergeCell ref="BG75:BH75"/>
    <mergeCell ref="BI75:BJ75"/>
    <mergeCell ref="BK75:BL75"/>
    <mergeCell ref="BM75:BP75"/>
    <mergeCell ref="BQ75:BR75"/>
    <mergeCell ref="BS75:BT75"/>
    <mergeCell ref="AM75:AP75"/>
    <mergeCell ref="AQ75:AR75"/>
    <mergeCell ref="AS75:AT75"/>
    <mergeCell ref="AV75:AW75"/>
    <mergeCell ref="AX75:AY75"/>
    <mergeCell ref="BA75:BF75"/>
    <mergeCell ref="AI75:AJ75"/>
    <mergeCell ref="AK75:AL75"/>
    <mergeCell ref="AA78:AF78"/>
    <mergeCell ref="AG78:AH78"/>
    <mergeCell ref="AI78:AJ78"/>
    <mergeCell ref="AK78:AL78"/>
    <mergeCell ref="AM78:AP78"/>
    <mergeCell ref="AQ78:AR78"/>
    <mergeCell ref="BG77:BH77"/>
    <mergeCell ref="BI77:BJ77"/>
    <mergeCell ref="BK77:BL77"/>
    <mergeCell ref="BM77:BP77"/>
    <mergeCell ref="BQ77:BR77"/>
    <mergeCell ref="BS77:BT77"/>
    <mergeCell ref="AM77:AP77"/>
    <mergeCell ref="AQ77:AR77"/>
    <mergeCell ref="AS77:AT77"/>
    <mergeCell ref="AV77:AW77"/>
    <mergeCell ref="AX77:AY77"/>
    <mergeCell ref="BA77:BF77"/>
    <mergeCell ref="AA77:AF77"/>
    <mergeCell ref="AG77:AH77"/>
    <mergeCell ref="AI77:AJ77"/>
    <mergeCell ref="AK77:AL77"/>
    <mergeCell ref="AG79:AH79"/>
    <mergeCell ref="AI79:AJ79"/>
    <mergeCell ref="AK79:AL79"/>
    <mergeCell ref="BK78:BL78"/>
    <mergeCell ref="BM78:BP78"/>
    <mergeCell ref="BQ78:BR78"/>
    <mergeCell ref="BS78:BT78"/>
    <mergeCell ref="BV78:BW78"/>
    <mergeCell ref="BX78:BY78"/>
    <mergeCell ref="AS78:AT78"/>
    <mergeCell ref="AV78:AW78"/>
    <mergeCell ref="AX78:AY78"/>
    <mergeCell ref="BA78:BF78"/>
    <mergeCell ref="BG78:BH78"/>
    <mergeCell ref="BI78:BJ78"/>
    <mergeCell ref="BV77:BW77"/>
    <mergeCell ref="BX77:BY77"/>
    <mergeCell ref="BK80:BL80"/>
    <mergeCell ref="BM80:BP80"/>
    <mergeCell ref="BQ80:BR80"/>
    <mergeCell ref="BS80:BT80"/>
    <mergeCell ref="BV80:BW80"/>
    <mergeCell ref="BX80:BY80"/>
    <mergeCell ref="AS80:AT80"/>
    <mergeCell ref="AV80:AW80"/>
    <mergeCell ref="AX80:AY80"/>
    <mergeCell ref="BA80:BF80"/>
    <mergeCell ref="BG80:BH80"/>
    <mergeCell ref="BI80:BJ80"/>
    <mergeCell ref="BV79:BW79"/>
    <mergeCell ref="BX79:BY79"/>
    <mergeCell ref="D80:J80"/>
    <mergeCell ref="K80:Z80"/>
    <mergeCell ref="AA80:AF80"/>
    <mergeCell ref="AG80:AH80"/>
    <mergeCell ref="AI80:AJ80"/>
    <mergeCell ref="AK80:AL80"/>
    <mergeCell ref="AM80:AP80"/>
    <mergeCell ref="AQ80:AR80"/>
    <mergeCell ref="BG79:BH79"/>
    <mergeCell ref="BI79:BJ79"/>
    <mergeCell ref="BK79:BL79"/>
    <mergeCell ref="BQ79:BR79"/>
    <mergeCell ref="BS79:BT79"/>
    <mergeCell ref="AQ79:AR79"/>
    <mergeCell ref="AS79:AT79"/>
    <mergeCell ref="AV79:AW79"/>
    <mergeCell ref="AX79:AY79"/>
    <mergeCell ref="BA79:BF79"/>
    <mergeCell ref="BG81:BL81"/>
    <mergeCell ref="BM81:BP81"/>
    <mergeCell ref="BQ81:BY81"/>
    <mergeCell ref="D82:J82"/>
    <mergeCell ref="K82:Z82"/>
    <mergeCell ref="AA82:AF82"/>
    <mergeCell ref="AG82:AH82"/>
    <mergeCell ref="AI82:AJ82"/>
    <mergeCell ref="B81:C88"/>
    <mergeCell ref="D81:J81"/>
    <mergeCell ref="K81:Z81"/>
    <mergeCell ref="AA81:AF81"/>
    <mergeCell ref="AG81:AL81"/>
    <mergeCell ref="AM81:AP81"/>
    <mergeCell ref="AK82:AL82"/>
    <mergeCell ref="AM82:AP82"/>
    <mergeCell ref="AK84:AL84"/>
    <mergeCell ref="AM84:AP84"/>
    <mergeCell ref="BX82:BY82"/>
    <mergeCell ref="AA83:AF83"/>
    <mergeCell ref="AG83:AH83"/>
    <mergeCell ref="AI83:AJ83"/>
    <mergeCell ref="AK83:AL83"/>
    <mergeCell ref="AM83:AP83"/>
    <mergeCell ref="AQ83:AR83"/>
    <mergeCell ref="AS83:AT83"/>
    <mergeCell ref="BI82:BJ82"/>
    <mergeCell ref="BK82:BL82"/>
    <mergeCell ref="BM82:BP82"/>
    <mergeCell ref="BQ82:BR82"/>
    <mergeCell ref="BS82:BT82"/>
    <mergeCell ref="BV82:BW82"/>
    <mergeCell ref="AQ82:AR82"/>
    <mergeCell ref="AS82:AT82"/>
    <mergeCell ref="AV82:AW82"/>
    <mergeCell ref="AX82:AY82"/>
    <mergeCell ref="BA82:BF82"/>
    <mergeCell ref="BG82:BH82"/>
    <mergeCell ref="AX84:AY84"/>
    <mergeCell ref="BA84:BF84"/>
    <mergeCell ref="BG84:BH84"/>
    <mergeCell ref="BM83:BP83"/>
    <mergeCell ref="BQ83:BR83"/>
    <mergeCell ref="BS83:BT83"/>
    <mergeCell ref="BV83:BW83"/>
    <mergeCell ref="BX83:BY83"/>
    <mergeCell ref="AA84:AF84"/>
    <mergeCell ref="AG84:AH84"/>
    <mergeCell ref="AI84:AJ84"/>
    <mergeCell ref="AV83:AW83"/>
    <mergeCell ref="AX83:AY83"/>
    <mergeCell ref="BA83:BF83"/>
    <mergeCell ref="BG83:BH83"/>
    <mergeCell ref="BI83:BJ83"/>
    <mergeCell ref="BK83:BL83"/>
    <mergeCell ref="BQ85:BR85"/>
    <mergeCell ref="BS85:BT85"/>
    <mergeCell ref="BV85:BW85"/>
    <mergeCell ref="BX85:BY85"/>
    <mergeCell ref="D86:J86"/>
    <mergeCell ref="AA86:AF86"/>
    <mergeCell ref="AG86:AH86"/>
    <mergeCell ref="AI86:AJ86"/>
    <mergeCell ref="AV85:AW85"/>
    <mergeCell ref="AX85:AY85"/>
    <mergeCell ref="BA85:BF85"/>
    <mergeCell ref="BG85:BH85"/>
    <mergeCell ref="BI85:BJ85"/>
    <mergeCell ref="BK85:BL85"/>
    <mergeCell ref="BX84:BY84"/>
    <mergeCell ref="AA85:AF85"/>
    <mergeCell ref="AG85:AH85"/>
    <mergeCell ref="AI85:AJ85"/>
    <mergeCell ref="AK85:AL85"/>
    <mergeCell ref="AM85:AP85"/>
    <mergeCell ref="AQ85:AR85"/>
    <mergeCell ref="AS85:AT85"/>
    <mergeCell ref="BI84:BJ84"/>
    <mergeCell ref="BK84:BL84"/>
    <mergeCell ref="BM84:BP84"/>
    <mergeCell ref="BQ84:BR84"/>
    <mergeCell ref="BS84:BT84"/>
    <mergeCell ref="BV84:BW84"/>
    <mergeCell ref="AQ84:AR84"/>
    <mergeCell ref="AS84:AT84"/>
    <mergeCell ref="AV84:AW84"/>
    <mergeCell ref="BS86:BT86"/>
    <mergeCell ref="BV86:BW86"/>
    <mergeCell ref="BX86:BY86"/>
    <mergeCell ref="D87:J87"/>
    <mergeCell ref="AG87:AH87"/>
    <mergeCell ref="AI87:AJ87"/>
    <mergeCell ref="AK87:AL87"/>
    <mergeCell ref="BA86:BF86"/>
    <mergeCell ref="BG86:BH86"/>
    <mergeCell ref="BI86:BJ86"/>
    <mergeCell ref="BK86:BL86"/>
    <mergeCell ref="BM86:BP86"/>
    <mergeCell ref="BQ86:BR86"/>
    <mergeCell ref="AK86:AL86"/>
    <mergeCell ref="AM86:AP86"/>
    <mergeCell ref="AQ86:AR86"/>
    <mergeCell ref="AS86:AT86"/>
    <mergeCell ref="AV86:AW86"/>
    <mergeCell ref="AX86:AY86"/>
    <mergeCell ref="BQ88:BR88"/>
    <mergeCell ref="BS88:BT88"/>
    <mergeCell ref="BV88:BW88"/>
    <mergeCell ref="BX88:BY88"/>
    <mergeCell ref="AV88:AW88"/>
    <mergeCell ref="AX88:AY88"/>
    <mergeCell ref="BA88:BF88"/>
    <mergeCell ref="BG88:BH88"/>
    <mergeCell ref="BI88:BJ88"/>
    <mergeCell ref="BK88:BL88"/>
    <mergeCell ref="BX87:BY87"/>
    <mergeCell ref="D88:J88"/>
    <mergeCell ref="K88:Z88"/>
    <mergeCell ref="AA88:AF88"/>
    <mergeCell ref="AG88:AH88"/>
    <mergeCell ref="AI88:AJ88"/>
    <mergeCell ref="AK88:AL88"/>
    <mergeCell ref="AM88:AP88"/>
    <mergeCell ref="AQ88:AR88"/>
    <mergeCell ref="AS88:AT88"/>
    <mergeCell ref="BI87:BJ87"/>
    <mergeCell ref="BK87:BL87"/>
    <mergeCell ref="BQ87:BR87"/>
    <mergeCell ref="BS87:BT87"/>
    <mergeCell ref="BV87:BW87"/>
    <mergeCell ref="AQ87:AR87"/>
    <mergeCell ref="AS87:AT87"/>
    <mergeCell ref="AV87:AW87"/>
    <mergeCell ref="AX87:AY87"/>
    <mergeCell ref="BA87:BF87"/>
    <mergeCell ref="BG87:BH87"/>
    <mergeCell ref="BQ93:BY93"/>
    <mergeCell ref="D94:J94"/>
    <mergeCell ref="K94:Z94"/>
    <mergeCell ref="AA94:AF94"/>
    <mergeCell ref="AG94:AH94"/>
    <mergeCell ref="AI94:AJ94"/>
    <mergeCell ref="AK94:AL94"/>
    <mergeCell ref="AM94:AP94"/>
    <mergeCell ref="BJ91:BQ91"/>
    <mergeCell ref="BR91:BY91"/>
    <mergeCell ref="B93:C100"/>
    <mergeCell ref="D93:J93"/>
    <mergeCell ref="K93:Z93"/>
    <mergeCell ref="AA93:AF93"/>
    <mergeCell ref="AG93:AL93"/>
    <mergeCell ref="AM93:AP93"/>
    <mergeCell ref="AQ93:AY93"/>
    <mergeCell ref="BA93:BF93"/>
    <mergeCell ref="B91:K91"/>
    <mergeCell ref="L91:U91"/>
    <mergeCell ref="Y91:AG91"/>
    <mergeCell ref="AH91:AP91"/>
    <mergeCell ref="AQ91:AY91"/>
    <mergeCell ref="BM95:BP95"/>
    <mergeCell ref="BQ95:BR95"/>
    <mergeCell ref="BS95:BT95"/>
    <mergeCell ref="BV95:BW95"/>
    <mergeCell ref="BX94:BY94"/>
    <mergeCell ref="AA95:AF95"/>
    <mergeCell ref="AG95:AH95"/>
    <mergeCell ref="AI95:AJ95"/>
    <mergeCell ref="AK95:AL95"/>
    <mergeCell ref="AM95:AP95"/>
    <mergeCell ref="AQ95:AR95"/>
    <mergeCell ref="AS95:AT95"/>
    <mergeCell ref="BI94:BJ94"/>
    <mergeCell ref="BK94:BL94"/>
    <mergeCell ref="BM94:BP94"/>
    <mergeCell ref="BQ94:BR94"/>
    <mergeCell ref="BS94:BT94"/>
    <mergeCell ref="BV94:BW94"/>
    <mergeCell ref="AQ94:AR94"/>
    <mergeCell ref="AS94:AT94"/>
    <mergeCell ref="AV94:AW94"/>
    <mergeCell ref="AX94:AY94"/>
    <mergeCell ref="BA94:BF94"/>
    <mergeCell ref="BX95:BY95"/>
    <mergeCell ref="BG94:BH94"/>
    <mergeCell ref="BS96:BT96"/>
    <mergeCell ref="BV96:BW96"/>
    <mergeCell ref="BX96:BY96"/>
    <mergeCell ref="BK95:BL95"/>
    <mergeCell ref="AA97:AF97"/>
    <mergeCell ref="AG97:AH97"/>
    <mergeCell ref="AI97:AJ97"/>
    <mergeCell ref="AK97:AL97"/>
    <mergeCell ref="AM97:AP97"/>
    <mergeCell ref="BA96:BF96"/>
    <mergeCell ref="BG96:BH96"/>
    <mergeCell ref="BI96:BJ96"/>
    <mergeCell ref="BK96:BL96"/>
    <mergeCell ref="BM96:BP96"/>
    <mergeCell ref="BQ96:BR96"/>
    <mergeCell ref="AK96:AL96"/>
    <mergeCell ref="AM96:AP96"/>
    <mergeCell ref="AQ96:AR96"/>
    <mergeCell ref="AS96:AT96"/>
    <mergeCell ref="AV96:AW96"/>
    <mergeCell ref="AX96:AY96"/>
    <mergeCell ref="AG96:AH96"/>
    <mergeCell ref="AI96:AJ96"/>
    <mergeCell ref="AA96:AF96"/>
    <mergeCell ref="BQ98:BR98"/>
    <mergeCell ref="BS98:BT98"/>
    <mergeCell ref="BV98:BW98"/>
    <mergeCell ref="BX98:BY98"/>
    <mergeCell ref="D99:J99"/>
    <mergeCell ref="AG99:AH99"/>
    <mergeCell ref="AI99:AJ99"/>
    <mergeCell ref="AV98:AW98"/>
    <mergeCell ref="AX98:AY98"/>
    <mergeCell ref="BA98:BF98"/>
    <mergeCell ref="BG98:BH98"/>
    <mergeCell ref="BI98:BJ98"/>
    <mergeCell ref="BK98:BL98"/>
    <mergeCell ref="BX97:BY97"/>
    <mergeCell ref="D98:J98"/>
    <mergeCell ref="AA98:AF98"/>
    <mergeCell ref="AG98:AH98"/>
    <mergeCell ref="AI98:AJ98"/>
    <mergeCell ref="AK98:AL98"/>
    <mergeCell ref="AM98:AP98"/>
    <mergeCell ref="AQ98:AR98"/>
    <mergeCell ref="AS98:AT98"/>
    <mergeCell ref="BI97:BJ97"/>
    <mergeCell ref="BK97:BL97"/>
    <mergeCell ref="BM97:BP97"/>
    <mergeCell ref="BQ97:BR97"/>
    <mergeCell ref="BS97:BT97"/>
    <mergeCell ref="BV97:BW97"/>
    <mergeCell ref="AQ97:AR97"/>
    <mergeCell ref="AS97:AT97"/>
    <mergeCell ref="AV97:AW97"/>
    <mergeCell ref="AX97:AY97"/>
    <mergeCell ref="BS99:BT99"/>
    <mergeCell ref="BV99:BW99"/>
    <mergeCell ref="BX99:BY99"/>
    <mergeCell ref="D100:J100"/>
    <mergeCell ref="K100:Z100"/>
    <mergeCell ref="AA100:AF100"/>
    <mergeCell ref="AG100:AH100"/>
    <mergeCell ref="AI100:AJ100"/>
    <mergeCell ref="AK100:AL100"/>
    <mergeCell ref="AM100:AP100"/>
    <mergeCell ref="BA99:BF99"/>
    <mergeCell ref="BG99:BH99"/>
    <mergeCell ref="BI99:BJ99"/>
    <mergeCell ref="BK99:BL99"/>
    <mergeCell ref="BQ99:BR99"/>
    <mergeCell ref="AK99:AL99"/>
    <mergeCell ref="AQ99:AR99"/>
    <mergeCell ref="AS99:AT99"/>
    <mergeCell ref="AV99:AW99"/>
    <mergeCell ref="AX99:AY99"/>
    <mergeCell ref="BX100:BY100"/>
    <mergeCell ref="B101:C108"/>
    <mergeCell ref="D101:J101"/>
    <mergeCell ref="K101:Z101"/>
    <mergeCell ref="AA101:AF101"/>
    <mergeCell ref="AG101:AL101"/>
    <mergeCell ref="AM101:AP101"/>
    <mergeCell ref="AQ101:AY101"/>
    <mergeCell ref="BA101:BF101"/>
    <mergeCell ref="BG101:BL101"/>
    <mergeCell ref="BI100:BJ100"/>
    <mergeCell ref="BK100:BL100"/>
    <mergeCell ref="BM100:BP100"/>
    <mergeCell ref="BQ100:BR100"/>
    <mergeCell ref="BS100:BT100"/>
    <mergeCell ref="BV100:BW100"/>
    <mergeCell ref="AQ100:AR100"/>
    <mergeCell ref="AS100:AT100"/>
    <mergeCell ref="AV100:AW100"/>
    <mergeCell ref="AX100:AY100"/>
    <mergeCell ref="BA100:BF100"/>
    <mergeCell ref="BG100:BH100"/>
    <mergeCell ref="AA103:AF103"/>
    <mergeCell ref="AG103:AH103"/>
    <mergeCell ref="AI103:AJ103"/>
    <mergeCell ref="AK103:AL103"/>
    <mergeCell ref="BK102:BL102"/>
    <mergeCell ref="BM102:BP102"/>
    <mergeCell ref="BQ102:BR102"/>
    <mergeCell ref="BS102:BT102"/>
    <mergeCell ref="BV102:BW102"/>
    <mergeCell ref="AK104:AL104"/>
    <mergeCell ref="AM104:AP104"/>
    <mergeCell ref="BX102:BY102"/>
    <mergeCell ref="AS102:AT102"/>
    <mergeCell ref="AV102:AW102"/>
    <mergeCell ref="AX102:AY102"/>
    <mergeCell ref="BA102:BF102"/>
    <mergeCell ref="BG102:BH102"/>
    <mergeCell ref="BI102:BJ102"/>
    <mergeCell ref="BM101:BP101"/>
    <mergeCell ref="BQ101:BY101"/>
    <mergeCell ref="AA102:AF102"/>
    <mergeCell ref="AG102:AH102"/>
    <mergeCell ref="AI102:AJ102"/>
    <mergeCell ref="AK102:AL102"/>
    <mergeCell ref="AM102:AP102"/>
    <mergeCell ref="AQ102:AR102"/>
    <mergeCell ref="BK104:BL104"/>
    <mergeCell ref="BM104:BP104"/>
    <mergeCell ref="BQ104:BR104"/>
    <mergeCell ref="BS104:BT104"/>
    <mergeCell ref="BV104:BW104"/>
    <mergeCell ref="BX104:BY104"/>
    <mergeCell ref="AS104:AT104"/>
    <mergeCell ref="AV104:AW104"/>
    <mergeCell ref="AX104:AY104"/>
    <mergeCell ref="BA104:BF104"/>
    <mergeCell ref="BG104:BH104"/>
    <mergeCell ref="BI104:BJ104"/>
    <mergeCell ref="BV103:BW103"/>
    <mergeCell ref="BX103:BY103"/>
    <mergeCell ref="AA104:AF104"/>
    <mergeCell ref="AG104:AH104"/>
    <mergeCell ref="AI104:AJ104"/>
    <mergeCell ref="AQ104:AR104"/>
    <mergeCell ref="BG103:BH103"/>
    <mergeCell ref="BI103:BJ103"/>
    <mergeCell ref="BK103:BL103"/>
    <mergeCell ref="BM103:BP103"/>
    <mergeCell ref="BQ103:BR103"/>
    <mergeCell ref="BS103:BT103"/>
    <mergeCell ref="AM103:AP103"/>
    <mergeCell ref="AQ103:AR103"/>
    <mergeCell ref="AS103:AT103"/>
    <mergeCell ref="AV103:AW103"/>
    <mergeCell ref="AX103:AY103"/>
    <mergeCell ref="BA103:BF103"/>
    <mergeCell ref="AA106:AF106"/>
    <mergeCell ref="AG106:AH106"/>
    <mergeCell ref="AI106:AJ106"/>
    <mergeCell ref="AK106:AL106"/>
    <mergeCell ref="AM106:AP106"/>
    <mergeCell ref="AQ106:AR106"/>
    <mergeCell ref="BG105:BH105"/>
    <mergeCell ref="BI105:BJ105"/>
    <mergeCell ref="BK105:BL105"/>
    <mergeCell ref="BM105:BP105"/>
    <mergeCell ref="BQ105:BR105"/>
    <mergeCell ref="BS105:BT105"/>
    <mergeCell ref="AM105:AP105"/>
    <mergeCell ref="AQ105:AR105"/>
    <mergeCell ref="AS105:AT105"/>
    <mergeCell ref="AV105:AW105"/>
    <mergeCell ref="AX105:AY105"/>
    <mergeCell ref="BA105:BF105"/>
    <mergeCell ref="AA105:AF105"/>
    <mergeCell ref="AG105:AH105"/>
    <mergeCell ref="AI105:AJ105"/>
    <mergeCell ref="AK105:AL105"/>
    <mergeCell ref="AG107:AH107"/>
    <mergeCell ref="AI107:AJ107"/>
    <mergeCell ref="AK107:AL107"/>
    <mergeCell ref="BK106:BL106"/>
    <mergeCell ref="BM106:BP106"/>
    <mergeCell ref="BQ106:BR106"/>
    <mergeCell ref="BS106:BT106"/>
    <mergeCell ref="BV106:BW106"/>
    <mergeCell ref="BX106:BY106"/>
    <mergeCell ref="AS106:AT106"/>
    <mergeCell ref="AV106:AW106"/>
    <mergeCell ref="AX106:AY106"/>
    <mergeCell ref="BA106:BF106"/>
    <mergeCell ref="BG106:BH106"/>
    <mergeCell ref="BI106:BJ106"/>
    <mergeCell ref="BV105:BW105"/>
    <mergeCell ref="BX105:BY105"/>
    <mergeCell ref="BV107:BW107"/>
    <mergeCell ref="BX107:BY107"/>
    <mergeCell ref="D108:J108"/>
    <mergeCell ref="K108:Z108"/>
    <mergeCell ref="AA108:AF108"/>
    <mergeCell ref="AG108:AH108"/>
    <mergeCell ref="AI108:AJ108"/>
    <mergeCell ref="AK108:AL108"/>
    <mergeCell ref="AM108:AP108"/>
    <mergeCell ref="AQ108:AR108"/>
    <mergeCell ref="BG107:BH107"/>
    <mergeCell ref="BI107:BJ107"/>
    <mergeCell ref="BK107:BL107"/>
    <mergeCell ref="BQ107:BR107"/>
    <mergeCell ref="BS107:BT107"/>
    <mergeCell ref="AQ107:AR107"/>
    <mergeCell ref="AS107:AT107"/>
    <mergeCell ref="AV107:AW107"/>
    <mergeCell ref="AX107:AY107"/>
    <mergeCell ref="BA107:BF107"/>
    <mergeCell ref="BA110:BF110"/>
    <mergeCell ref="BG110:BH110"/>
    <mergeCell ref="AX112:AY112"/>
    <mergeCell ref="BA112:BF112"/>
    <mergeCell ref="BG112:BH112"/>
    <mergeCell ref="BQ108:BR108"/>
    <mergeCell ref="BS108:BT108"/>
    <mergeCell ref="BV108:BW108"/>
    <mergeCell ref="BM111:BP111"/>
    <mergeCell ref="BQ111:BR111"/>
    <mergeCell ref="BS111:BT111"/>
    <mergeCell ref="BV111:BW111"/>
    <mergeCell ref="AQ109:AY109"/>
    <mergeCell ref="BA109:BF109"/>
    <mergeCell ref="BG109:BL109"/>
    <mergeCell ref="BM109:BP109"/>
    <mergeCell ref="BQ109:BY109"/>
    <mergeCell ref="BX111:BY111"/>
    <mergeCell ref="BX108:BY108"/>
    <mergeCell ref="AS108:AT108"/>
    <mergeCell ref="AV108:AW108"/>
    <mergeCell ref="AX108:AY108"/>
    <mergeCell ref="BA108:BF108"/>
    <mergeCell ref="BG108:BH108"/>
    <mergeCell ref="BI108:BJ108"/>
    <mergeCell ref="AA112:AF112"/>
    <mergeCell ref="AG112:AH112"/>
    <mergeCell ref="AI112:AJ112"/>
    <mergeCell ref="AV111:AW111"/>
    <mergeCell ref="AX111:AY111"/>
    <mergeCell ref="BA111:BF111"/>
    <mergeCell ref="BG111:BH111"/>
    <mergeCell ref="BI111:BJ111"/>
    <mergeCell ref="BK111:BL111"/>
    <mergeCell ref="AA109:AF109"/>
    <mergeCell ref="AG109:AL109"/>
    <mergeCell ref="AM109:AP109"/>
    <mergeCell ref="AK110:AL110"/>
    <mergeCell ref="AM110:AP110"/>
    <mergeCell ref="AK112:AL112"/>
    <mergeCell ref="AM112:AP112"/>
    <mergeCell ref="BX110:BY110"/>
    <mergeCell ref="AA111:AF111"/>
    <mergeCell ref="AG111:AH111"/>
    <mergeCell ref="AI111:AJ111"/>
    <mergeCell ref="AK111:AL111"/>
    <mergeCell ref="AM111:AP111"/>
    <mergeCell ref="AS111:AT111"/>
    <mergeCell ref="BI110:BJ110"/>
    <mergeCell ref="BK110:BL110"/>
    <mergeCell ref="BQ110:BR110"/>
    <mergeCell ref="BS110:BT110"/>
    <mergeCell ref="BV110:BW110"/>
    <mergeCell ref="AQ110:AR110"/>
    <mergeCell ref="AS110:AT110"/>
    <mergeCell ref="AV110:AW110"/>
    <mergeCell ref="AX110:AY110"/>
    <mergeCell ref="BM113:BP113"/>
    <mergeCell ref="BQ113:BR113"/>
    <mergeCell ref="BS113:BT113"/>
    <mergeCell ref="BV113:BW113"/>
    <mergeCell ref="BX113:BY113"/>
    <mergeCell ref="D114:J114"/>
    <mergeCell ref="AA114:AF114"/>
    <mergeCell ref="AG114:AH114"/>
    <mergeCell ref="AI114:AJ114"/>
    <mergeCell ref="AV113:AW113"/>
    <mergeCell ref="AX113:AY113"/>
    <mergeCell ref="BA113:BF113"/>
    <mergeCell ref="BG113:BH113"/>
    <mergeCell ref="BI113:BJ113"/>
    <mergeCell ref="BK113:BL113"/>
    <mergeCell ref="BX112:BY112"/>
    <mergeCell ref="AA113:AF113"/>
    <mergeCell ref="AG113:AH113"/>
    <mergeCell ref="AI113:AJ113"/>
    <mergeCell ref="AK113:AL113"/>
    <mergeCell ref="AM113:AP113"/>
    <mergeCell ref="AQ113:AR113"/>
    <mergeCell ref="BQ112:BR112"/>
    <mergeCell ref="BS112:BT112"/>
    <mergeCell ref="BV112:BW112"/>
    <mergeCell ref="AQ112:AR112"/>
    <mergeCell ref="AS112:AT112"/>
    <mergeCell ref="AV112:AW112"/>
    <mergeCell ref="BS114:BT114"/>
    <mergeCell ref="BV114:BW114"/>
    <mergeCell ref="BX114:BY114"/>
    <mergeCell ref="AS113:AT113"/>
    <mergeCell ref="BA114:BF114"/>
    <mergeCell ref="BG114:BH114"/>
    <mergeCell ref="BI114:BJ114"/>
    <mergeCell ref="BK114:BL114"/>
    <mergeCell ref="BM114:BP114"/>
    <mergeCell ref="BQ114:BR114"/>
    <mergeCell ref="AK114:AL114"/>
    <mergeCell ref="AM114:AP114"/>
    <mergeCell ref="AQ114:AR114"/>
    <mergeCell ref="AS114:AT114"/>
    <mergeCell ref="AV114:AW114"/>
    <mergeCell ref="AX114:AY114"/>
    <mergeCell ref="B117:C124"/>
    <mergeCell ref="D117:J117"/>
    <mergeCell ref="K117:Z117"/>
    <mergeCell ref="AA117:AF117"/>
    <mergeCell ref="AG117:AL117"/>
    <mergeCell ref="AV116:AW116"/>
    <mergeCell ref="AX116:AY116"/>
    <mergeCell ref="BA116:BF116"/>
    <mergeCell ref="BG116:BH116"/>
    <mergeCell ref="BI116:BJ116"/>
    <mergeCell ref="BK116:BL116"/>
    <mergeCell ref="AS118:AT118"/>
    <mergeCell ref="AV118:AW118"/>
    <mergeCell ref="AX118:AY118"/>
    <mergeCell ref="BA118:BF118"/>
    <mergeCell ref="D118:J118"/>
    <mergeCell ref="B109:C116"/>
    <mergeCell ref="D109:J109"/>
    <mergeCell ref="K109:Z109"/>
    <mergeCell ref="AQ111:AR111"/>
    <mergeCell ref="BX115:BY115"/>
    <mergeCell ref="D116:J116"/>
    <mergeCell ref="K116:Z116"/>
    <mergeCell ref="AA116:AF116"/>
    <mergeCell ref="AG116:AH116"/>
    <mergeCell ref="AI116:AJ116"/>
    <mergeCell ref="AK116:AL116"/>
    <mergeCell ref="AM116:AP116"/>
    <mergeCell ref="AQ116:AR116"/>
    <mergeCell ref="AS116:AT116"/>
    <mergeCell ref="BI115:BJ115"/>
    <mergeCell ref="BK115:BL115"/>
    <mergeCell ref="BQ115:BR115"/>
    <mergeCell ref="BS115:BT115"/>
    <mergeCell ref="BV115:BW115"/>
    <mergeCell ref="AQ115:AR115"/>
    <mergeCell ref="AS115:AT115"/>
    <mergeCell ref="AV115:AW115"/>
    <mergeCell ref="AX115:AY115"/>
    <mergeCell ref="BA115:BF115"/>
    <mergeCell ref="BG115:BH115"/>
    <mergeCell ref="AM115:AP115"/>
    <mergeCell ref="BM115:BP115"/>
    <mergeCell ref="D115:J115"/>
    <mergeCell ref="AG115:AH115"/>
    <mergeCell ref="AI115:AJ115"/>
    <mergeCell ref="AK115:AL115"/>
    <mergeCell ref="K118:Z118"/>
    <mergeCell ref="AA118:AF118"/>
    <mergeCell ref="AG118:AH118"/>
    <mergeCell ref="AI118:AJ118"/>
    <mergeCell ref="AK118:AL118"/>
    <mergeCell ref="AM117:AP117"/>
    <mergeCell ref="AQ117:AY117"/>
    <mergeCell ref="BA117:BF117"/>
    <mergeCell ref="BG117:BL117"/>
    <mergeCell ref="BM117:BP117"/>
    <mergeCell ref="BQ117:BY117"/>
    <mergeCell ref="BM116:BP116"/>
    <mergeCell ref="BQ116:BR116"/>
    <mergeCell ref="BS116:BT116"/>
    <mergeCell ref="BV116:BW116"/>
    <mergeCell ref="BX116:BY116"/>
    <mergeCell ref="AA120:AF120"/>
    <mergeCell ref="AG120:AH120"/>
    <mergeCell ref="AI120:AJ120"/>
    <mergeCell ref="AK120:AL120"/>
    <mergeCell ref="BK119:BL119"/>
    <mergeCell ref="BM119:BP119"/>
    <mergeCell ref="BQ119:BR119"/>
    <mergeCell ref="BS119:BT119"/>
    <mergeCell ref="BV119:BW119"/>
    <mergeCell ref="BX119:BY119"/>
    <mergeCell ref="AS119:AT119"/>
    <mergeCell ref="AV119:AW119"/>
    <mergeCell ref="AX119:AY119"/>
    <mergeCell ref="BA119:BF119"/>
    <mergeCell ref="BG119:BH119"/>
    <mergeCell ref="BI119:BJ119"/>
    <mergeCell ref="BV118:BW118"/>
    <mergeCell ref="BX118:BY118"/>
    <mergeCell ref="AA119:AF119"/>
    <mergeCell ref="AG119:AH119"/>
    <mergeCell ref="AI119:AJ119"/>
    <mergeCell ref="AK119:AL119"/>
    <mergeCell ref="AM119:AP119"/>
    <mergeCell ref="AQ119:AR119"/>
    <mergeCell ref="BG118:BH118"/>
    <mergeCell ref="BI118:BJ118"/>
    <mergeCell ref="BK118:BL118"/>
    <mergeCell ref="BM118:BP118"/>
    <mergeCell ref="BQ118:BR118"/>
    <mergeCell ref="BS118:BT118"/>
    <mergeCell ref="AM118:AP118"/>
    <mergeCell ref="AQ118:AR118"/>
    <mergeCell ref="BK121:BL121"/>
    <mergeCell ref="BM121:BP121"/>
    <mergeCell ref="BQ121:BR121"/>
    <mergeCell ref="BS121:BT121"/>
    <mergeCell ref="BV121:BW121"/>
    <mergeCell ref="BX121:BY121"/>
    <mergeCell ref="AS121:AT121"/>
    <mergeCell ref="AV121:AW121"/>
    <mergeCell ref="AX121:AY121"/>
    <mergeCell ref="BA121:BF121"/>
    <mergeCell ref="BG121:BH121"/>
    <mergeCell ref="BI121:BJ121"/>
    <mergeCell ref="BV120:BW120"/>
    <mergeCell ref="BX120:BY120"/>
    <mergeCell ref="AA121:AF121"/>
    <mergeCell ref="AG121:AH121"/>
    <mergeCell ref="AI121:AJ121"/>
    <mergeCell ref="AK121:AL121"/>
    <mergeCell ref="AM121:AP121"/>
    <mergeCell ref="AQ121:AR121"/>
    <mergeCell ref="BG120:BH120"/>
    <mergeCell ref="BI120:BJ120"/>
    <mergeCell ref="BK120:BL120"/>
    <mergeCell ref="BM120:BP120"/>
    <mergeCell ref="BQ120:BR120"/>
    <mergeCell ref="BS120:BT120"/>
    <mergeCell ref="AM120:AP120"/>
    <mergeCell ref="AQ120:AR120"/>
    <mergeCell ref="AS120:AT120"/>
    <mergeCell ref="AV120:AW120"/>
    <mergeCell ref="AX120:AY120"/>
    <mergeCell ref="BA120:BF120"/>
    <mergeCell ref="BQ123:BR123"/>
    <mergeCell ref="BS123:BT123"/>
    <mergeCell ref="BK123:BL123"/>
    <mergeCell ref="AI122:AJ122"/>
    <mergeCell ref="AK122:AL122"/>
    <mergeCell ref="BV123:BW123"/>
    <mergeCell ref="BX123:BY123"/>
    <mergeCell ref="AS123:AT123"/>
    <mergeCell ref="AV123:AW123"/>
    <mergeCell ref="AX123:AY123"/>
    <mergeCell ref="BA123:BF123"/>
    <mergeCell ref="BG123:BH123"/>
    <mergeCell ref="BI123:BJ123"/>
    <mergeCell ref="BV122:BW122"/>
    <mergeCell ref="BX122:BY122"/>
    <mergeCell ref="D123:J123"/>
    <mergeCell ref="AG123:AH123"/>
    <mergeCell ref="AI123:AJ123"/>
    <mergeCell ref="AK123:AL123"/>
    <mergeCell ref="AQ123:AR123"/>
    <mergeCell ref="BG122:BH122"/>
    <mergeCell ref="BI122:BJ122"/>
    <mergeCell ref="BK122:BL122"/>
    <mergeCell ref="BM122:BP122"/>
    <mergeCell ref="BQ122:BR122"/>
    <mergeCell ref="BS122:BT122"/>
    <mergeCell ref="AM122:AP122"/>
    <mergeCell ref="AQ122:AR122"/>
    <mergeCell ref="AS122:AT122"/>
    <mergeCell ref="AV122:AW122"/>
    <mergeCell ref="AX122:AY122"/>
    <mergeCell ref="BA122:BF122"/>
    <mergeCell ref="D122:J122"/>
    <mergeCell ref="AA122:AF122"/>
    <mergeCell ref="AG122:AH122"/>
    <mergeCell ref="AM123:AP123"/>
    <mergeCell ref="BM123:BP123"/>
    <mergeCell ref="BQ125:BY125"/>
    <mergeCell ref="D126:J126"/>
    <mergeCell ref="K126:Z126"/>
    <mergeCell ref="AA126:AF126"/>
    <mergeCell ref="AG126:AH126"/>
    <mergeCell ref="AI126:AJ126"/>
    <mergeCell ref="AK126:AL126"/>
    <mergeCell ref="AM126:AP126"/>
    <mergeCell ref="BV124:BW124"/>
    <mergeCell ref="BX124:BY124"/>
    <mergeCell ref="B125:C132"/>
    <mergeCell ref="D125:J125"/>
    <mergeCell ref="K125:Z125"/>
    <mergeCell ref="AA125:AF125"/>
    <mergeCell ref="AG125:AL125"/>
    <mergeCell ref="AM125:AP125"/>
    <mergeCell ref="AQ125:AY125"/>
    <mergeCell ref="BA125:BF125"/>
    <mergeCell ref="BG124:BH124"/>
    <mergeCell ref="BI124:BJ124"/>
    <mergeCell ref="BK124:BL124"/>
    <mergeCell ref="BM124:BP124"/>
    <mergeCell ref="BQ124:BR124"/>
    <mergeCell ref="BS124:BT124"/>
    <mergeCell ref="AM124:AP124"/>
    <mergeCell ref="AQ124:AR124"/>
    <mergeCell ref="AS124:AT124"/>
    <mergeCell ref="AV124:AW124"/>
    <mergeCell ref="AX124:AY124"/>
    <mergeCell ref="BA124:BF124"/>
    <mergeCell ref="D124:J124"/>
    <mergeCell ref="K124:Z124"/>
    <mergeCell ref="BQ127:BR127"/>
    <mergeCell ref="BS127:BT127"/>
    <mergeCell ref="BV127:BW127"/>
    <mergeCell ref="BX127:BY127"/>
    <mergeCell ref="AA128:AF128"/>
    <mergeCell ref="AG128:AH128"/>
    <mergeCell ref="AI128:AJ128"/>
    <mergeCell ref="AV127:AW127"/>
    <mergeCell ref="AX127:AY127"/>
    <mergeCell ref="BA127:BF127"/>
    <mergeCell ref="BG127:BH127"/>
    <mergeCell ref="BI127:BJ127"/>
    <mergeCell ref="BK127:BL127"/>
    <mergeCell ref="BX126:BY126"/>
    <mergeCell ref="AA127:AF127"/>
    <mergeCell ref="AG127:AH127"/>
    <mergeCell ref="AI127:AJ127"/>
    <mergeCell ref="AK127:AL127"/>
    <mergeCell ref="AM127:AP127"/>
    <mergeCell ref="AQ127:AR127"/>
    <mergeCell ref="AS127:AT127"/>
    <mergeCell ref="BI126:BJ126"/>
    <mergeCell ref="BK126:BL126"/>
    <mergeCell ref="BM126:BP126"/>
    <mergeCell ref="BQ126:BR126"/>
    <mergeCell ref="BS126:BT126"/>
    <mergeCell ref="BV126:BW126"/>
    <mergeCell ref="AQ126:AR126"/>
    <mergeCell ref="AS126:AT126"/>
    <mergeCell ref="AV126:AW126"/>
    <mergeCell ref="AX126:AY126"/>
    <mergeCell ref="BA126:BF126"/>
    <mergeCell ref="BS128:BT128"/>
    <mergeCell ref="BV128:BW128"/>
    <mergeCell ref="BX128:BY128"/>
    <mergeCell ref="AA129:AF129"/>
    <mergeCell ref="AG129:AH129"/>
    <mergeCell ref="AI129:AJ129"/>
    <mergeCell ref="AK129:AL129"/>
    <mergeCell ref="AM129:AP129"/>
    <mergeCell ref="BA128:BF128"/>
    <mergeCell ref="BG128:BH128"/>
    <mergeCell ref="BI128:BJ128"/>
    <mergeCell ref="BK128:BL128"/>
    <mergeCell ref="BM128:BP128"/>
    <mergeCell ref="BQ128:BR128"/>
    <mergeCell ref="AK128:AL128"/>
    <mergeCell ref="AM128:AP128"/>
    <mergeCell ref="AQ128:AR128"/>
    <mergeCell ref="AS128:AT128"/>
    <mergeCell ref="AV128:AW128"/>
    <mergeCell ref="AX128:AY128"/>
    <mergeCell ref="BQ130:BR130"/>
    <mergeCell ref="BS130:BT130"/>
    <mergeCell ref="BV130:BW130"/>
    <mergeCell ref="BX130:BY130"/>
    <mergeCell ref="D131:J131"/>
    <mergeCell ref="AG131:AH131"/>
    <mergeCell ref="AI131:AJ131"/>
    <mergeCell ref="AV130:AW130"/>
    <mergeCell ref="AX130:AY130"/>
    <mergeCell ref="BA130:BF130"/>
    <mergeCell ref="BG130:BH130"/>
    <mergeCell ref="BI130:BJ130"/>
    <mergeCell ref="BK130:BL130"/>
    <mergeCell ref="BX129:BY129"/>
    <mergeCell ref="D130:J130"/>
    <mergeCell ref="AA130:AF130"/>
    <mergeCell ref="AG130:AH130"/>
    <mergeCell ref="AI130:AJ130"/>
    <mergeCell ref="AK130:AL130"/>
    <mergeCell ref="AM130:AP130"/>
    <mergeCell ref="AQ130:AR130"/>
    <mergeCell ref="AS130:AT130"/>
    <mergeCell ref="BI129:BJ129"/>
    <mergeCell ref="BK129:BL129"/>
    <mergeCell ref="BM129:BP129"/>
    <mergeCell ref="BQ129:BR129"/>
    <mergeCell ref="BS129:BT129"/>
    <mergeCell ref="BV129:BW129"/>
    <mergeCell ref="AQ129:AR129"/>
    <mergeCell ref="AS129:AT129"/>
    <mergeCell ref="AV129:AW129"/>
    <mergeCell ref="AX129:AY129"/>
    <mergeCell ref="BS131:BT131"/>
    <mergeCell ref="BV131:BW131"/>
    <mergeCell ref="BX131:BY131"/>
    <mergeCell ref="D132:J132"/>
    <mergeCell ref="K132:Z132"/>
    <mergeCell ref="AA132:AF132"/>
    <mergeCell ref="AG132:AH132"/>
    <mergeCell ref="AI132:AJ132"/>
    <mergeCell ref="AK132:AL132"/>
    <mergeCell ref="AM132:AP132"/>
    <mergeCell ref="BA131:BF131"/>
    <mergeCell ref="BG131:BH131"/>
    <mergeCell ref="BI131:BJ131"/>
    <mergeCell ref="BK131:BL131"/>
    <mergeCell ref="BQ131:BR131"/>
    <mergeCell ref="AK131:AL131"/>
    <mergeCell ref="AQ131:AR131"/>
    <mergeCell ref="AS131:AT131"/>
    <mergeCell ref="AV131:AW131"/>
    <mergeCell ref="AX131:AY131"/>
    <mergeCell ref="BX132:BY132"/>
    <mergeCell ref="B135:K135"/>
    <mergeCell ref="L135:U135"/>
    <mergeCell ref="Y135:AG135"/>
    <mergeCell ref="AH135:AP135"/>
    <mergeCell ref="AQ135:AY135"/>
    <mergeCell ref="BJ135:BQ135"/>
    <mergeCell ref="BR135:BY135"/>
    <mergeCell ref="BI132:BJ132"/>
    <mergeCell ref="BK132:BL132"/>
    <mergeCell ref="BM132:BP132"/>
    <mergeCell ref="BQ132:BR132"/>
    <mergeCell ref="BS132:BT132"/>
    <mergeCell ref="BV132:BW132"/>
    <mergeCell ref="AQ132:AR132"/>
    <mergeCell ref="AS132:AT132"/>
    <mergeCell ref="AV132:AW132"/>
    <mergeCell ref="AX132:AY132"/>
    <mergeCell ref="BA132:BF132"/>
    <mergeCell ref="BG132:BH132"/>
    <mergeCell ref="B134:J134"/>
    <mergeCell ref="K134:M134"/>
    <mergeCell ref="AQ137:AY137"/>
    <mergeCell ref="BA137:BF137"/>
    <mergeCell ref="BG137:BL137"/>
    <mergeCell ref="BM137:BP137"/>
    <mergeCell ref="BQ137:BY137"/>
    <mergeCell ref="D138:J138"/>
    <mergeCell ref="K138:Z138"/>
    <mergeCell ref="AA138:AF138"/>
    <mergeCell ref="AG138:AH138"/>
    <mergeCell ref="AI138:AJ138"/>
    <mergeCell ref="B137:C144"/>
    <mergeCell ref="D137:J137"/>
    <mergeCell ref="K137:Z137"/>
    <mergeCell ref="AA137:AF137"/>
    <mergeCell ref="AG137:AL137"/>
    <mergeCell ref="AM137:AP137"/>
    <mergeCell ref="AK138:AL138"/>
    <mergeCell ref="AM138:AP138"/>
    <mergeCell ref="AK140:AL140"/>
    <mergeCell ref="AM140:AP140"/>
    <mergeCell ref="BX138:BY138"/>
    <mergeCell ref="AA139:AF139"/>
    <mergeCell ref="AG139:AH139"/>
    <mergeCell ref="AI139:AJ139"/>
    <mergeCell ref="AK139:AL139"/>
    <mergeCell ref="AM139:AP139"/>
    <mergeCell ref="AQ139:AR139"/>
    <mergeCell ref="AS139:AT139"/>
    <mergeCell ref="BI138:BJ138"/>
    <mergeCell ref="BK138:BL138"/>
    <mergeCell ref="BM138:BP138"/>
    <mergeCell ref="BQ138:BR138"/>
    <mergeCell ref="K139:Z140"/>
    <mergeCell ref="BS138:BT138"/>
    <mergeCell ref="BV138:BW138"/>
    <mergeCell ref="AQ138:AR138"/>
    <mergeCell ref="AS138:AT138"/>
    <mergeCell ref="AV138:AW138"/>
    <mergeCell ref="AX138:AY138"/>
    <mergeCell ref="BA138:BF138"/>
    <mergeCell ref="BG138:BH138"/>
    <mergeCell ref="AX140:AY140"/>
    <mergeCell ref="BA140:BF140"/>
    <mergeCell ref="BG140:BH140"/>
    <mergeCell ref="BM139:BP139"/>
    <mergeCell ref="BQ139:BR139"/>
    <mergeCell ref="BS139:BT139"/>
    <mergeCell ref="BV139:BW139"/>
    <mergeCell ref="BX139:BY139"/>
    <mergeCell ref="AA140:AF140"/>
    <mergeCell ref="AG140:AH140"/>
    <mergeCell ref="AI140:AJ140"/>
    <mergeCell ref="AV139:AW139"/>
    <mergeCell ref="AX139:AY139"/>
    <mergeCell ref="BA139:BF139"/>
    <mergeCell ref="BG139:BH139"/>
    <mergeCell ref="BI139:BJ139"/>
    <mergeCell ref="BK139:BL139"/>
    <mergeCell ref="BX143:BY143"/>
    <mergeCell ref="BV141:BW141"/>
    <mergeCell ref="BX141:BY141"/>
    <mergeCell ref="D142:J142"/>
    <mergeCell ref="AA142:AF142"/>
    <mergeCell ref="AG142:AH142"/>
    <mergeCell ref="AI142:AJ142"/>
    <mergeCell ref="AV141:AW141"/>
    <mergeCell ref="AX141:AY141"/>
    <mergeCell ref="BA141:BF141"/>
    <mergeCell ref="BG141:BH141"/>
    <mergeCell ref="BI141:BJ141"/>
    <mergeCell ref="BK141:BL141"/>
    <mergeCell ref="BX140:BY140"/>
    <mergeCell ref="AA141:AF141"/>
    <mergeCell ref="AG141:AH141"/>
    <mergeCell ref="AI141:AJ141"/>
    <mergeCell ref="AK141:AL141"/>
    <mergeCell ref="AM141:AP141"/>
    <mergeCell ref="AQ141:AR141"/>
    <mergeCell ref="AS141:AT141"/>
    <mergeCell ref="BI140:BJ140"/>
    <mergeCell ref="BK140:BL140"/>
    <mergeCell ref="BM140:BP140"/>
    <mergeCell ref="BQ140:BR140"/>
    <mergeCell ref="BS140:BT140"/>
    <mergeCell ref="BV140:BW140"/>
    <mergeCell ref="AQ140:AR140"/>
    <mergeCell ref="AS140:AT140"/>
    <mergeCell ref="AV140:AW140"/>
    <mergeCell ref="BX142:BY142"/>
    <mergeCell ref="D139:J140"/>
    <mergeCell ref="BQ143:BR143"/>
    <mergeCell ref="BS143:BT143"/>
    <mergeCell ref="BV143:BW143"/>
    <mergeCell ref="AQ143:AR143"/>
    <mergeCell ref="AS143:AT143"/>
    <mergeCell ref="AV143:AW143"/>
    <mergeCell ref="AX143:AY143"/>
    <mergeCell ref="BA143:BF143"/>
    <mergeCell ref="BG143:BH143"/>
    <mergeCell ref="D143:J143"/>
    <mergeCell ref="AG143:AH143"/>
    <mergeCell ref="AI143:AJ143"/>
    <mergeCell ref="AK143:AL143"/>
    <mergeCell ref="BA142:BF142"/>
    <mergeCell ref="BG142:BH142"/>
    <mergeCell ref="BI142:BJ142"/>
    <mergeCell ref="BK142:BL142"/>
    <mergeCell ref="BM142:BP142"/>
    <mergeCell ref="BQ142:BR142"/>
    <mergeCell ref="AK142:AL142"/>
    <mergeCell ref="AM142:AP142"/>
    <mergeCell ref="AQ142:AR142"/>
    <mergeCell ref="AS142:AT142"/>
    <mergeCell ref="AV142:AW142"/>
    <mergeCell ref="AX142:AY142"/>
    <mergeCell ref="D141:J141"/>
    <mergeCell ref="K141:Z141"/>
    <mergeCell ref="K142:Z142"/>
    <mergeCell ref="K143:Z143"/>
    <mergeCell ref="AA143:AF143"/>
    <mergeCell ref="AM143:AP143"/>
    <mergeCell ref="BM143:BP143"/>
    <mergeCell ref="BS142:BT142"/>
    <mergeCell ref="BV142:BW142"/>
    <mergeCell ref="BM141:BP141"/>
    <mergeCell ref="BQ141:BR141"/>
    <mergeCell ref="BS141:BT141"/>
    <mergeCell ref="AM145:AP145"/>
    <mergeCell ref="AQ145:AY145"/>
    <mergeCell ref="BA145:BF145"/>
    <mergeCell ref="BG145:BL145"/>
    <mergeCell ref="BM145:BP145"/>
    <mergeCell ref="BQ145:BY145"/>
    <mergeCell ref="BM144:BP144"/>
    <mergeCell ref="BQ144:BR144"/>
    <mergeCell ref="BS144:BT144"/>
    <mergeCell ref="BV144:BW144"/>
    <mergeCell ref="BX144:BY144"/>
    <mergeCell ref="AA144:AF144"/>
    <mergeCell ref="AG144:AH144"/>
    <mergeCell ref="AI144:AJ144"/>
    <mergeCell ref="AK144:AL144"/>
    <mergeCell ref="AM144:AP144"/>
    <mergeCell ref="AQ144:AR144"/>
    <mergeCell ref="AS144:AT144"/>
    <mergeCell ref="BI143:BJ143"/>
    <mergeCell ref="BK143:BL143"/>
    <mergeCell ref="B145:C152"/>
    <mergeCell ref="D145:J145"/>
    <mergeCell ref="K145:Z145"/>
    <mergeCell ref="AA145:AF145"/>
    <mergeCell ref="AG145:AL145"/>
    <mergeCell ref="AV144:AW144"/>
    <mergeCell ref="AX144:AY144"/>
    <mergeCell ref="BA144:BF144"/>
    <mergeCell ref="BG144:BH144"/>
    <mergeCell ref="BI144:BJ144"/>
    <mergeCell ref="BK144:BL144"/>
    <mergeCell ref="AA147:AF147"/>
    <mergeCell ref="AG147:AH147"/>
    <mergeCell ref="AI147:AJ147"/>
    <mergeCell ref="AK147:AL147"/>
    <mergeCell ref="AM147:AP147"/>
    <mergeCell ref="AQ147:AR147"/>
    <mergeCell ref="BG146:BH146"/>
    <mergeCell ref="BI146:BJ146"/>
    <mergeCell ref="D144:J144"/>
    <mergeCell ref="K144:Z144"/>
    <mergeCell ref="AM146:AP146"/>
    <mergeCell ref="AQ146:AR146"/>
    <mergeCell ref="AS146:AT146"/>
    <mergeCell ref="AV146:AW146"/>
    <mergeCell ref="AX146:AY146"/>
    <mergeCell ref="BA146:BF146"/>
    <mergeCell ref="D146:J146"/>
    <mergeCell ref="K146:Z146"/>
    <mergeCell ref="AA146:AF146"/>
    <mergeCell ref="AG146:AH146"/>
    <mergeCell ref="AI146:AJ146"/>
    <mergeCell ref="AK146:AL146"/>
    <mergeCell ref="AA148:AF148"/>
    <mergeCell ref="AG148:AH148"/>
    <mergeCell ref="AI148:AJ148"/>
    <mergeCell ref="AK148:AL148"/>
    <mergeCell ref="BK147:BL147"/>
    <mergeCell ref="D147:J148"/>
    <mergeCell ref="K147:Z148"/>
    <mergeCell ref="BV146:BW146"/>
    <mergeCell ref="BX146:BY146"/>
    <mergeCell ref="BK149:BL149"/>
    <mergeCell ref="BM149:BP149"/>
    <mergeCell ref="BQ149:BR149"/>
    <mergeCell ref="BS149:BT149"/>
    <mergeCell ref="BV149:BW149"/>
    <mergeCell ref="BX149:BY149"/>
    <mergeCell ref="AS149:AT149"/>
    <mergeCell ref="AV149:AW149"/>
    <mergeCell ref="AX149:AY149"/>
    <mergeCell ref="BA149:BF149"/>
    <mergeCell ref="BG149:BH149"/>
    <mergeCell ref="BI149:BJ149"/>
    <mergeCell ref="BV148:BW148"/>
    <mergeCell ref="BX148:BY148"/>
    <mergeCell ref="BK146:BL146"/>
    <mergeCell ref="BM146:BP146"/>
    <mergeCell ref="BQ146:BR146"/>
    <mergeCell ref="BS146:BT146"/>
    <mergeCell ref="BM147:BP147"/>
    <mergeCell ref="BQ147:BR147"/>
    <mergeCell ref="BS147:BT147"/>
    <mergeCell ref="BG148:BH148"/>
    <mergeCell ref="BI148:BJ148"/>
    <mergeCell ref="BK148:BL148"/>
    <mergeCell ref="BM148:BP148"/>
    <mergeCell ref="BQ148:BR148"/>
    <mergeCell ref="BS148:BT148"/>
    <mergeCell ref="AM148:AP148"/>
    <mergeCell ref="AQ148:AR148"/>
    <mergeCell ref="AS148:AT148"/>
    <mergeCell ref="AV148:AW148"/>
    <mergeCell ref="AX148:AY148"/>
    <mergeCell ref="BA148:BF148"/>
    <mergeCell ref="BV147:BW147"/>
    <mergeCell ref="BX147:BY147"/>
    <mergeCell ref="AS147:AT147"/>
    <mergeCell ref="AV147:AW147"/>
    <mergeCell ref="AX147:AY147"/>
    <mergeCell ref="BA147:BF147"/>
    <mergeCell ref="BG147:BH147"/>
    <mergeCell ref="BI147:BJ147"/>
    <mergeCell ref="BQ151:BR151"/>
    <mergeCell ref="BS151:BT151"/>
    <mergeCell ref="BV151:BW151"/>
    <mergeCell ref="BX151:BY151"/>
    <mergeCell ref="AS151:AT151"/>
    <mergeCell ref="AV151:AW151"/>
    <mergeCell ref="AX151:AY151"/>
    <mergeCell ref="BA151:BF151"/>
    <mergeCell ref="BG151:BH151"/>
    <mergeCell ref="BI151:BJ151"/>
    <mergeCell ref="BV150:BW150"/>
    <mergeCell ref="BX150:BY150"/>
    <mergeCell ref="D151:J151"/>
    <mergeCell ref="AG151:AH151"/>
    <mergeCell ref="AI151:AJ151"/>
    <mergeCell ref="AK151:AL151"/>
    <mergeCell ref="AQ151:AR151"/>
    <mergeCell ref="BG150:BH150"/>
    <mergeCell ref="BI150:BJ150"/>
    <mergeCell ref="BK150:BL150"/>
    <mergeCell ref="BM150:BP150"/>
    <mergeCell ref="BQ150:BR150"/>
    <mergeCell ref="BS150:BT150"/>
    <mergeCell ref="AM150:AP150"/>
    <mergeCell ref="AQ150:AR150"/>
    <mergeCell ref="AS150:AT150"/>
    <mergeCell ref="AV150:AW150"/>
    <mergeCell ref="AX150:AY150"/>
    <mergeCell ref="BA150:BF150"/>
    <mergeCell ref="D150:J150"/>
    <mergeCell ref="AA150:AF150"/>
    <mergeCell ref="AG150:AH150"/>
    <mergeCell ref="BQ153:BY153"/>
    <mergeCell ref="D154:J154"/>
    <mergeCell ref="K154:Z154"/>
    <mergeCell ref="AA154:AF154"/>
    <mergeCell ref="AG154:AH154"/>
    <mergeCell ref="AI154:AJ154"/>
    <mergeCell ref="AK154:AL154"/>
    <mergeCell ref="AM154:AP154"/>
    <mergeCell ref="BV152:BW152"/>
    <mergeCell ref="BX152:BY152"/>
    <mergeCell ref="B153:C160"/>
    <mergeCell ref="D153:J153"/>
    <mergeCell ref="K153:Z153"/>
    <mergeCell ref="AA153:AF153"/>
    <mergeCell ref="AG153:AL153"/>
    <mergeCell ref="AM153:AP153"/>
    <mergeCell ref="AQ153:AY153"/>
    <mergeCell ref="BA153:BF153"/>
    <mergeCell ref="BG152:BH152"/>
    <mergeCell ref="BI152:BJ152"/>
    <mergeCell ref="BK152:BL152"/>
    <mergeCell ref="BM152:BP152"/>
    <mergeCell ref="BQ152:BR152"/>
    <mergeCell ref="BS152:BT152"/>
    <mergeCell ref="AM152:AP152"/>
    <mergeCell ref="AQ152:AR152"/>
    <mergeCell ref="AS152:AT152"/>
    <mergeCell ref="AV152:AW152"/>
    <mergeCell ref="AX152:AY152"/>
    <mergeCell ref="BA152:BF152"/>
    <mergeCell ref="D152:J152"/>
    <mergeCell ref="K152:Z152"/>
    <mergeCell ref="BQ155:BR155"/>
    <mergeCell ref="BS155:BT155"/>
    <mergeCell ref="BV155:BW155"/>
    <mergeCell ref="BX155:BY155"/>
    <mergeCell ref="AA156:AF156"/>
    <mergeCell ref="AG156:AH156"/>
    <mergeCell ref="AI156:AJ156"/>
    <mergeCell ref="AV155:AW155"/>
    <mergeCell ref="AX155:AY155"/>
    <mergeCell ref="BA155:BF155"/>
    <mergeCell ref="BG155:BH155"/>
    <mergeCell ref="BI155:BJ155"/>
    <mergeCell ref="BK155:BL155"/>
    <mergeCell ref="BX154:BY154"/>
    <mergeCell ref="AA155:AF155"/>
    <mergeCell ref="AG155:AH155"/>
    <mergeCell ref="AI155:AJ155"/>
    <mergeCell ref="AK155:AL155"/>
    <mergeCell ref="AM155:AP155"/>
    <mergeCell ref="AQ155:AR155"/>
    <mergeCell ref="AS155:AT155"/>
    <mergeCell ref="BI154:BJ154"/>
    <mergeCell ref="BK154:BL154"/>
    <mergeCell ref="BM154:BP154"/>
    <mergeCell ref="BQ154:BR154"/>
    <mergeCell ref="BS154:BT154"/>
    <mergeCell ref="BV154:BW154"/>
    <mergeCell ref="AQ154:AR154"/>
    <mergeCell ref="AS154:AT154"/>
    <mergeCell ref="AV154:AW154"/>
    <mergeCell ref="AX154:AY154"/>
    <mergeCell ref="BA154:BF154"/>
    <mergeCell ref="AX157:AY157"/>
    <mergeCell ref="BA157:BF157"/>
    <mergeCell ref="BG157:BH157"/>
    <mergeCell ref="BS156:BT156"/>
    <mergeCell ref="BV156:BW156"/>
    <mergeCell ref="BX156:BY156"/>
    <mergeCell ref="AA157:AF157"/>
    <mergeCell ref="AG157:AH157"/>
    <mergeCell ref="AI157:AJ157"/>
    <mergeCell ref="AK157:AL157"/>
    <mergeCell ref="AM157:AP157"/>
    <mergeCell ref="BA156:BF156"/>
    <mergeCell ref="BG156:BH156"/>
    <mergeCell ref="BI156:BJ156"/>
    <mergeCell ref="BK156:BL156"/>
    <mergeCell ref="BM156:BP156"/>
    <mergeCell ref="BQ156:BR156"/>
    <mergeCell ref="AK156:AL156"/>
    <mergeCell ref="AM156:AP156"/>
    <mergeCell ref="AQ156:AR156"/>
    <mergeCell ref="AS156:AT156"/>
    <mergeCell ref="AV156:AW156"/>
    <mergeCell ref="AX156:AY156"/>
    <mergeCell ref="BM158:BP158"/>
    <mergeCell ref="BQ158:BR158"/>
    <mergeCell ref="BS158:BT158"/>
    <mergeCell ref="BV158:BW158"/>
    <mergeCell ref="BX158:BY158"/>
    <mergeCell ref="D159:J159"/>
    <mergeCell ref="AG159:AH159"/>
    <mergeCell ref="AI159:AJ159"/>
    <mergeCell ref="AV158:AW158"/>
    <mergeCell ref="AX158:AY158"/>
    <mergeCell ref="BA158:BF158"/>
    <mergeCell ref="BG158:BH158"/>
    <mergeCell ref="BI158:BJ158"/>
    <mergeCell ref="BK158:BL158"/>
    <mergeCell ref="BX157:BY157"/>
    <mergeCell ref="D158:J158"/>
    <mergeCell ref="AA158:AF158"/>
    <mergeCell ref="AG158:AH158"/>
    <mergeCell ref="AI158:AJ158"/>
    <mergeCell ref="AK158:AL158"/>
    <mergeCell ref="AM158:AP158"/>
    <mergeCell ref="AQ158:AR158"/>
    <mergeCell ref="AS158:AT158"/>
    <mergeCell ref="BI157:BJ157"/>
    <mergeCell ref="BK157:BL157"/>
    <mergeCell ref="BM157:BP157"/>
    <mergeCell ref="BQ157:BR157"/>
    <mergeCell ref="BS157:BT157"/>
    <mergeCell ref="BV157:BW157"/>
    <mergeCell ref="AQ157:AR157"/>
    <mergeCell ref="AS157:AT157"/>
    <mergeCell ref="AV157:AW157"/>
    <mergeCell ref="BS159:BT159"/>
    <mergeCell ref="BV159:BW159"/>
    <mergeCell ref="BX159:BY159"/>
    <mergeCell ref="D160:J160"/>
    <mergeCell ref="K160:Z160"/>
    <mergeCell ref="AA160:AF160"/>
    <mergeCell ref="AG160:AH160"/>
    <mergeCell ref="AI160:AJ160"/>
    <mergeCell ref="AK160:AL160"/>
    <mergeCell ref="AM160:AP160"/>
    <mergeCell ref="BA159:BF159"/>
    <mergeCell ref="BG159:BH159"/>
    <mergeCell ref="BI159:BJ159"/>
    <mergeCell ref="BK159:BL159"/>
    <mergeCell ref="BQ159:BR159"/>
    <mergeCell ref="AK159:AL159"/>
    <mergeCell ref="AQ159:AR159"/>
    <mergeCell ref="AS159:AT159"/>
    <mergeCell ref="AV159:AW159"/>
    <mergeCell ref="AX159:AY159"/>
    <mergeCell ref="BX160:BY160"/>
    <mergeCell ref="B161:C168"/>
    <mergeCell ref="D161:J161"/>
    <mergeCell ref="K161:Z161"/>
    <mergeCell ref="AA161:AF161"/>
    <mergeCell ref="AG161:AL161"/>
    <mergeCell ref="AM161:AP161"/>
    <mergeCell ref="AQ161:AY161"/>
    <mergeCell ref="BA161:BF161"/>
    <mergeCell ref="BG161:BL161"/>
    <mergeCell ref="BI160:BJ160"/>
    <mergeCell ref="BK160:BL160"/>
    <mergeCell ref="BM160:BP160"/>
    <mergeCell ref="BQ160:BR160"/>
    <mergeCell ref="BS160:BT160"/>
    <mergeCell ref="BV160:BW160"/>
    <mergeCell ref="AQ160:AR160"/>
    <mergeCell ref="AS160:AT160"/>
    <mergeCell ref="AV160:AW160"/>
    <mergeCell ref="AX160:AY160"/>
    <mergeCell ref="BA160:BF160"/>
    <mergeCell ref="BG160:BH160"/>
    <mergeCell ref="BK162:BL162"/>
    <mergeCell ref="BM162:BP162"/>
    <mergeCell ref="BQ162:BR162"/>
    <mergeCell ref="BS162:BT162"/>
    <mergeCell ref="BV162:BW162"/>
    <mergeCell ref="AA163:AF163"/>
    <mergeCell ref="AG163:AH163"/>
    <mergeCell ref="AI163:AJ163"/>
    <mergeCell ref="AK163:AL163"/>
    <mergeCell ref="AQ165:AR165"/>
    <mergeCell ref="BK164:BL164"/>
    <mergeCell ref="BX162:BY162"/>
    <mergeCell ref="AS162:AT162"/>
    <mergeCell ref="AV162:AW162"/>
    <mergeCell ref="AX162:AY162"/>
    <mergeCell ref="BA162:BF162"/>
    <mergeCell ref="BG162:BH162"/>
    <mergeCell ref="BI162:BJ162"/>
    <mergeCell ref="BV163:BW163"/>
    <mergeCell ref="BX163:BY163"/>
    <mergeCell ref="BM161:BP161"/>
    <mergeCell ref="BQ161:BY161"/>
    <mergeCell ref="D162:J162"/>
    <mergeCell ref="K162:Z162"/>
    <mergeCell ref="AA162:AF162"/>
    <mergeCell ref="AG162:AH162"/>
    <mergeCell ref="AI162:AJ162"/>
    <mergeCell ref="AK162:AL162"/>
    <mergeCell ref="AM162:AP162"/>
    <mergeCell ref="AQ162:AR162"/>
    <mergeCell ref="BG163:BH163"/>
    <mergeCell ref="BI163:BJ163"/>
    <mergeCell ref="BK163:BL163"/>
    <mergeCell ref="BM163:BP163"/>
    <mergeCell ref="BQ163:BR163"/>
    <mergeCell ref="BS163:BT163"/>
    <mergeCell ref="AM163:AP163"/>
    <mergeCell ref="AQ163:AR163"/>
    <mergeCell ref="AS163:AT163"/>
    <mergeCell ref="AV163:AW163"/>
    <mergeCell ref="AX163:AY163"/>
    <mergeCell ref="BA163:BF163"/>
    <mergeCell ref="BM164:BP164"/>
    <mergeCell ref="BQ164:BR164"/>
    <mergeCell ref="BS164:BT164"/>
    <mergeCell ref="BV164:BW164"/>
    <mergeCell ref="BX164:BY164"/>
    <mergeCell ref="AS164:AT164"/>
    <mergeCell ref="AV164:AW164"/>
    <mergeCell ref="AX164:AY164"/>
    <mergeCell ref="BA164:BF164"/>
    <mergeCell ref="BG164:BH164"/>
    <mergeCell ref="BI164:BJ164"/>
    <mergeCell ref="AA164:AF164"/>
    <mergeCell ref="AG164:AH164"/>
    <mergeCell ref="AI164:AJ164"/>
    <mergeCell ref="AK164:AL164"/>
    <mergeCell ref="AM164:AP164"/>
    <mergeCell ref="AQ164:AR164"/>
    <mergeCell ref="BQ166:BR166"/>
    <mergeCell ref="BS166:BT166"/>
    <mergeCell ref="BV166:BW166"/>
    <mergeCell ref="BX166:BY166"/>
    <mergeCell ref="AS166:AT166"/>
    <mergeCell ref="AV166:AW166"/>
    <mergeCell ref="AX166:AY166"/>
    <mergeCell ref="BA166:BF166"/>
    <mergeCell ref="BG166:BH166"/>
    <mergeCell ref="BI166:BJ166"/>
    <mergeCell ref="BV165:BW165"/>
    <mergeCell ref="BX165:BY165"/>
    <mergeCell ref="D166:J166"/>
    <mergeCell ref="AA166:AF166"/>
    <mergeCell ref="AG166:AH166"/>
    <mergeCell ref="AI166:AJ166"/>
    <mergeCell ref="AK166:AL166"/>
    <mergeCell ref="AM166:AP166"/>
    <mergeCell ref="AQ166:AR166"/>
    <mergeCell ref="BG165:BH165"/>
    <mergeCell ref="BI165:BJ165"/>
    <mergeCell ref="BK165:BL165"/>
    <mergeCell ref="BM165:BP165"/>
    <mergeCell ref="BQ165:BR165"/>
    <mergeCell ref="BS165:BT165"/>
    <mergeCell ref="AM165:AP165"/>
    <mergeCell ref="AS165:AT165"/>
    <mergeCell ref="AV165:AW165"/>
    <mergeCell ref="AX165:AY165"/>
    <mergeCell ref="BA165:BF165"/>
    <mergeCell ref="AA165:AF165"/>
    <mergeCell ref="AG165:AH165"/>
    <mergeCell ref="BQ168:BR168"/>
    <mergeCell ref="BS168:BT168"/>
    <mergeCell ref="BV168:BW168"/>
    <mergeCell ref="BX168:BY168"/>
    <mergeCell ref="AS168:AT168"/>
    <mergeCell ref="AV168:AW168"/>
    <mergeCell ref="AX168:AY168"/>
    <mergeCell ref="BA168:BF168"/>
    <mergeCell ref="BG168:BH168"/>
    <mergeCell ref="BI168:BJ168"/>
    <mergeCell ref="BV167:BW167"/>
    <mergeCell ref="BX167:BY167"/>
    <mergeCell ref="D168:J168"/>
    <mergeCell ref="K168:Z168"/>
    <mergeCell ref="AA168:AF168"/>
    <mergeCell ref="AG168:AH168"/>
    <mergeCell ref="AI168:AJ168"/>
    <mergeCell ref="AK168:AL168"/>
    <mergeCell ref="AM168:AP168"/>
    <mergeCell ref="AQ168:AR168"/>
    <mergeCell ref="BG167:BH167"/>
    <mergeCell ref="BI167:BJ167"/>
    <mergeCell ref="BK167:BL167"/>
    <mergeCell ref="BQ167:BR167"/>
    <mergeCell ref="BS167:BT167"/>
    <mergeCell ref="AQ167:AR167"/>
    <mergeCell ref="AS167:AT167"/>
    <mergeCell ref="AV167:AW167"/>
    <mergeCell ref="AX167:AY167"/>
    <mergeCell ref="BA167:BF167"/>
    <mergeCell ref="D167:J167"/>
    <mergeCell ref="AG167:AH167"/>
    <mergeCell ref="B169:C176"/>
    <mergeCell ref="D169:J169"/>
    <mergeCell ref="K169:Z169"/>
    <mergeCell ref="AA169:AF169"/>
    <mergeCell ref="AG169:AL169"/>
    <mergeCell ref="AM169:AP169"/>
    <mergeCell ref="AK170:AL170"/>
    <mergeCell ref="AM170:AP170"/>
    <mergeCell ref="AK172:AL172"/>
    <mergeCell ref="AM172:AP172"/>
    <mergeCell ref="BX170:BY170"/>
    <mergeCell ref="AA171:AF171"/>
    <mergeCell ref="AG171:AH171"/>
    <mergeCell ref="AI171:AJ171"/>
    <mergeCell ref="AK171:AL171"/>
    <mergeCell ref="AM171:AP171"/>
    <mergeCell ref="AQ171:AR171"/>
    <mergeCell ref="AS171:AT171"/>
    <mergeCell ref="BI170:BJ170"/>
    <mergeCell ref="BK170:BL170"/>
    <mergeCell ref="BQ170:BR170"/>
    <mergeCell ref="BS170:BT170"/>
    <mergeCell ref="BV170:BW170"/>
    <mergeCell ref="AQ170:AR170"/>
    <mergeCell ref="AS170:AT170"/>
    <mergeCell ref="AV170:AW170"/>
    <mergeCell ref="AX170:AY170"/>
    <mergeCell ref="BA170:BF170"/>
    <mergeCell ref="BG170:BH170"/>
    <mergeCell ref="AX172:AY172"/>
    <mergeCell ref="BA172:BF172"/>
    <mergeCell ref="BG172:BH172"/>
    <mergeCell ref="BM171:BP171"/>
    <mergeCell ref="BQ171:BR171"/>
    <mergeCell ref="BS171:BT171"/>
    <mergeCell ref="BV171:BW171"/>
    <mergeCell ref="AQ169:AY169"/>
    <mergeCell ref="BA169:BF169"/>
    <mergeCell ref="BG169:BL169"/>
    <mergeCell ref="BM169:BP169"/>
    <mergeCell ref="BQ169:BY169"/>
    <mergeCell ref="BX171:BY171"/>
    <mergeCell ref="AA172:AF172"/>
    <mergeCell ref="AG172:AH172"/>
    <mergeCell ref="AI172:AJ172"/>
    <mergeCell ref="AV171:AW171"/>
    <mergeCell ref="AX171:AY171"/>
    <mergeCell ref="BA171:BF171"/>
    <mergeCell ref="BG171:BH171"/>
    <mergeCell ref="BI171:BJ171"/>
    <mergeCell ref="BK171:BL171"/>
    <mergeCell ref="BM173:BP173"/>
    <mergeCell ref="BQ173:BR173"/>
    <mergeCell ref="BS173:BT173"/>
    <mergeCell ref="BV173:BW173"/>
    <mergeCell ref="BX173:BY173"/>
    <mergeCell ref="D174:J174"/>
    <mergeCell ref="AA174:AF174"/>
    <mergeCell ref="AG174:AH174"/>
    <mergeCell ref="AI174:AJ174"/>
    <mergeCell ref="AV173:AW173"/>
    <mergeCell ref="AX173:AY173"/>
    <mergeCell ref="BA173:BF173"/>
    <mergeCell ref="BG173:BH173"/>
    <mergeCell ref="BI173:BJ173"/>
    <mergeCell ref="BK173:BL173"/>
    <mergeCell ref="BX172:BY172"/>
    <mergeCell ref="AA173:AF173"/>
    <mergeCell ref="AG173:AH173"/>
    <mergeCell ref="AI173:AJ173"/>
    <mergeCell ref="AK173:AL173"/>
    <mergeCell ref="AM173:AP173"/>
    <mergeCell ref="AQ173:AR173"/>
    <mergeCell ref="AS173:AT173"/>
    <mergeCell ref="BI172:BJ172"/>
    <mergeCell ref="BK172:BL172"/>
    <mergeCell ref="BM172:BP172"/>
    <mergeCell ref="BQ172:BR172"/>
    <mergeCell ref="BS172:BT172"/>
    <mergeCell ref="BV172:BW172"/>
    <mergeCell ref="AQ172:AR172"/>
    <mergeCell ref="AS172:AT172"/>
    <mergeCell ref="AV172:AW172"/>
    <mergeCell ref="BG175:BH175"/>
    <mergeCell ref="BS174:BT174"/>
    <mergeCell ref="BV174:BW174"/>
    <mergeCell ref="BX174:BY174"/>
    <mergeCell ref="D175:J175"/>
    <mergeCell ref="AG175:AH175"/>
    <mergeCell ref="AI175:AJ175"/>
    <mergeCell ref="AK175:AL175"/>
    <mergeCell ref="BA174:BF174"/>
    <mergeCell ref="BG174:BH174"/>
    <mergeCell ref="BI174:BJ174"/>
    <mergeCell ref="BK174:BL174"/>
    <mergeCell ref="BM174:BP174"/>
    <mergeCell ref="BQ174:BR174"/>
    <mergeCell ref="AK174:AL174"/>
    <mergeCell ref="AM174:AP174"/>
    <mergeCell ref="AQ174:AR174"/>
    <mergeCell ref="AS174:AT174"/>
    <mergeCell ref="AV174:AW174"/>
    <mergeCell ref="AX174:AY174"/>
    <mergeCell ref="BA175:BF175"/>
    <mergeCell ref="K174:Z174"/>
    <mergeCell ref="K175:Z175"/>
    <mergeCell ref="AA175:AF175"/>
    <mergeCell ref="AM175:AP175"/>
    <mergeCell ref="BM175:BP175"/>
    <mergeCell ref="D173:J173"/>
    <mergeCell ref="K173:Z173"/>
    <mergeCell ref="BM176:BP176"/>
    <mergeCell ref="BQ176:BR176"/>
    <mergeCell ref="BS176:BT176"/>
    <mergeCell ref="BV176:BW176"/>
    <mergeCell ref="BX176:BY176"/>
    <mergeCell ref="AV176:AW176"/>
    <mergeCell ref="AX176:AY176"/>
    <mergeCell ref="BA176:BF176"/>
    <mergeCell ref="BG176:BH176"/>
    <mergeCell ref="BI176:BJ176"/>
    <mergeCell ref="BK176:BL176"/>
    <mergeCell ref="BX175:BY175"/>
    <mergeCell ref="D176:J176"/>
    <mergeCell ref="K176:Z176"/>
    <mergeCell ref="AA176:AF176"/>
    <mergeCell ref="AG176:AH176"/>
    <mergeCell ref="AI176:AJ176"/>
    <mergeCell ref="AK176:AL176"/>
    <mergeCell ref="AM176:AP176"/>
    <mergeCell ref="AQ176:AR176"/>
    <mergeCell ref="AS176:AT176"/>
    <mergeCell ref="BI175:BJ175"/>
    <mergeCell ref="BK175:BL175"/>
    <mergeCell ref="BQ175:BR175"/>
    <mergeCell ref="BS175:BT175"/>
    <mergeCell ref="BV175:BW175"/>
    <mergeCell ref="AQ175:AR175"/>
    <mergeCell ref="AS175:AT175"/>
    <mergeCell ref="AV175:AW175"/>
    <mergeCell ref="AX175:AY175"/>
    <mergeCell ref="BG181:BL181"/>
    <mergeCell ref="BM181:BP181"/>
    <mergeCell ref="BQ181:BY181"/>
    <mergeCell ref="D182:J182"/>
    <mergeCell ref="K182:Z182"/>
    <mergeCell ref="AA182:AF182"/>
    <mergeCell ref="AG182:AH182"/>
    <mergeCell ref="AI182:AJ182"/>
    <mergeCell ref="AK182:AL182"/>
    <mergeCell ref="AM182:AP182"/>
    <mergeCell ref="BJ179:BQ179"/>
    <mergeCell ref="BR179:BY179"/>
    <mergeCell ref="B181:C188"/>
    <mergeCell ref="D181:J181"/>
    <mergeCell ref="K181:Z181"/>
    <mergeCell ref="AA181:AF181"/>
    <mergeCell ref="AG181:AL181"/>
    <mergeCell ref="AM181:AP181"/>
    <mergeCell ref="AQ181:AY181"/>
    <mergeCell ref="BA181:BF181"/>
    <mergeCell ref="B179:K179"/>
    <mergeCell ref="L179:U179"/>
    <mergeCell ref="Y179:AG179"/>
    <mergeCell ref="AH179:AP179"/>
    <mergeCell ref="AQ179:AY179"/>
    <mergeCell ref="BM183:BP183"/>
    <mergeCell ref="BQ183:BR183"/>
    <mergeCell ref="BS183:BT183"/>
    <mergeCell ref="BV183:BW183"/>
    <mergeCell ref="BX183:BY183"/>
    <mergeCell ref="AA184:AF184"/>
    <mergeCell ref="AV183:AW183"/>
    <mergeCell ref="AX183:AY183"/>
    <mergeCell ref="BA183:BF183"/>
    <mergeCell ref="BG183:BH183"/>
    <mergeCell ref="BI183:BJ183"/>
    <mergeCell ref="BK183:BL183"/>
    <mergeCell ref="BX182:BY182"/>
    <mergeCell ref="AA183:AF183"/>
    <mergeCell ref="AG183:AH183"/>
    <mergeCell ref="AI183:AJ183"/>
    <mergeCell ref="AK183:AL183"/>
    <mergeCell ref="AM183:AP183"/>
    <mergeCell ref="AQ183:AR183"/>
    <mergeCell ref="AS183:AT183"/>
    <mergeCell ref="BI182:BJ182"/>
    <mergeCell ref="BK182:BL182"/>
    <mergeCell ref="BM182:BP182"/>
    <mergeCell ref="BQ182:BR182"/>
    <mergeCell ref="BS182:BT182"/>
    <mergeCell ref="BV182:BW182"/>
    <mergeCell ref="AQ182:AR182"/>
    <mergeCell ref="AS182:AT182"/>
    <mergeCell ref="AV182:AW182"/>
    <mergeCell ref="AX182:AY182"/>
    <mergeCell ref="BA182:BF182"/>
    <mergeCell ref="BG182:BH182"/>
    <mergeCell ref="AX185:AY185"/>
    <mergeCell ref="BA185:BF185"/>
    <mergeCell ref="BG185:BH185"/>
    <mergeCell ref="BS184:BT184"/>
    <mergeCell ref="BV184:BW184"/>
    <mergeCell ref="BX184:BY184"/>
    <mergeCell ref="AA185:AF185"/>
    <mergeCell ref="AG185:AH185"/>
    <mergeCell ref="AI185:AJ185"/>
    <mergeCell ref="AK185:AL185"/>
    <mergeCell ref="AM185:AP185"/>
    <mergeCell ref="BA184:BF184"/>
    <mergeCell ref="BG184:BH184"/>
    <mergeCell ref="BI184:BJ184"/>
    <mergeCell ref="BK184:BL184"/>
    <mergeCell ref="BM184:BP184"/>
    <mergeCell ref="BQ184:BR184"/>
    <mergeCell ref="AK184:AL184"/>
    <mergeCell ref="AM184:AP184"/>
    <mergeCell ref="AQ184:AR184"/>
    <mergeCell ref="AS184:AT184"/>
    <mergeCell ref="AV184:AW184"/>
    <mergeCell ref="AX184:AY184"/>
    <mergeCell ref="AG184:AH184"/>
    <mergeCell ref="AI184:AJ184"/>
    <mergeCell ref="BM186:BP186"/>
    <mergeCell ref="BQ186:BR186"/>
    <mergeCell ref="BS186:BT186"/>
    <mergeCell ref="BV186:BW186"/>
    <mergeCell ref="BX186:BY186"/>
    <mergeCell ref="D187:J187"/>
    <mergeCell ref="AG187:AH187"/>
    <mergeCell ref="AI187:AJ187"/>
    <mergeCell ref="AV186:AW186"/>
    <mergeCell ref="AX186:AY186"/>
    <mergeCell ref="BA186:BF186"/>
    <mergeCell ref="BG186:BH186"/>
    <mergeCell ref="BI186:BJ186"/>
    <mergeCell ref="BK186:BL186"/>
    <mergeCell ref="BX185:BY185"/>
    <mergeCell ref="D186:J186"/>
    <mergeCell ref="AA186:AF186"/>
    <mergeCell ref="AG186:AH186"/>
    <mergeCell ref="AI186:AJ186"/>
    <mergeCell ref="AK186:AL186"/>
    <mergeCell ref="AM186:AP186"/>
    <mergeCell ref="AQ186:AR186"/>
    <mergeCell ref="AS186:AT186"/>
    <mergeCell ref="BI185:BJ185"/>
    <mergeCell ref="BK185:BL185"/>
    <mergeCell ref="BM185:BP185"/>
    <mergeCell ref="BQ185:BR185"/>
    <mergeCell ref="BS185:BT185"/>
    <mergeCell ref="BV185:BW185"/>
    <mergeCell ref="AQ185:AR185"/>
    <mergeCell ref="AS185:AT185"/>
    <mergeCell ref="AV185:AW185"/>
    <mergeCell ref="BS187:BT187"/>
    <mergeCell ref="BV187:BW187"/>
    <mergeCell ref="BX187:BY187"/>
    <mergeCell ref="D188:J188"/>
    <mergeCell ref="K188:Z188"/>
    <mergeCell ref="AA188:AF188"/>
    <mergeCell ref="AG188:AH188"/>
    <mergeCell ref="AI188:AJ188"/>
    <mergeCell ref="AK188:AL188"/>
    <mergeCell ref="AM188:AP188"/>
    <mergeCell ref="BA187:BF187"/>
    <mergeCell ref="BG187:BH187"/>
    <mergeCell ref="BI187:BJ187"/>
    <mergeCell ref="BK187:BL187"/>
    <mergeCell ref="BQ187:BR187"/>
    <mergeCell ref="AK187:AL187"/>
    <mergeCell ref="AQ187:AR187"/>
    <mergeCell ref="AS187:AT187"/>
    <mergeCell ref="AV187:AW187"/>
    <mergeCell ref="AX187:AY187"/>
    <mergeCell ref="BX188:BY188"/>
    <mergeCell ref="BI188:BJ188"/>
    <mergeCell ref="BK188:BL188"/>
    <mergeCell ref="BM188:BP188"/>
    <mergeCell ref="BQ188:BR188"/>
    <mergeCell ref="BS188:BT188"/>
    <mergeCell ref="BV188:BW188"/>
    <mergeCell ref="AQ188:AR188"/>
    <mergeCell ref="AS188:AT188"/>
    <mergeCell ref="AV188:AW188"/>
    <mergeCell ref="AX188:AY188"/>
    <mergeCell ref="BA188:BF188"/>
    <mergeCell ref="BG188:BH188"/>
    <mergeCell ref="AA191:AF191"/>
    <mergeCell ref="AG191:AH191"/>
    <mergeCell ref="AI191:AJ191"/>
    <mergeCell ref="AK191:AL191"/>
    <mergeCell ref="BK190:BL190"/>
    <mergeCell ref="BM190:BP190"/>
    <mergeCell ref="BQ190:BR190"/>
    <mergeCell ref="BS190:BT190"/>
    <mergeCell ref="BV190:BW190"/>
    <mergeCell ref="BX190:BY190"/>
    <mergeCell ref="AS190:AT190"/>
    <mergeCell ref="AV190:AW190"/>
    <mergeCell ref="AX190:AY190"/>
    <mergeCell ref="BA190:BF190"/>
    <mergeCell ref="BG190:BH190"/>
    <mergeCell ref="BI190:BJ190"/>
    <mergeCell ref="BM189:BP189"/>
    <mergeCell ref="BQ189:BY189"/>
    <mergeCell ref="AA190:AF190"/>
    <mergeCell ref="AG190:AH190"/>
    <mergeCell ref="AI190:AJ190"/>
    <mergeCell ref="AK190:AL190"/>
    <mergeCell ref="AM190:AP190"/>
    <mergeCell ref="AQ190:AR190"/>
    <mergeCell ref="BK192:BL192"/>
    <mergeCell ref="BM192:BP192"/>
    <mergeCell ref="BQ192:BR192"/>
    <mergeCell ref="BS192:BT192"/>
    <mergeCell ref="BV192:BW192"/>
    <mergeCell ref="BX192:BY192"/>
    <mergeCell ref="AS192:AT192"/>
    <mergeCell ref="AV192:AW192"/>
    <mergeCell ref="AX192:AY192"/>
    <mergeCell ref="BA192:BF192"/>
    <mergeCell ref="BG192:BH192"/>
    <mergeCell ref="BI192:BJ192"/>
    <mergeCell ref="BV191:BW191"/>
    <mergeCell ref="BX191:BY191"/>
    <mergeCell ref="AA192:AF192"/>
    <mergeCell ref="AG192:AH192"/>
    <mergeCell ref="AI192:AJ192"/>
    <mergeCell ref="BQ191:BR191"/>
    <mergeCell ref="BS191:BT191"/>
    <mergeCell ref="AM191:AP191"/>
    <mergeCell ref="AQ191:AR191"/>
    <mergeCell ref="AS191:AT191"/>
    <mergeCell ref="AV191:AW191"/>
    <mergeCell ref="AX191:AY191"/>
    <mergeCell ref="BA191:BF191"/>
    <mergeCell ref="AK192:AL192"/>
    <mergeCell ref="AM192:AP192"/>
    <mergeCell ref="AA194:AF194"/>
    <mergeCell ref="AG194:AH194"/>
    <mergeCell ref="AI194:AJ194"/>
    <mergeCell ref="AK194:AL194"/>
    <mergeCell ref="AM194:AP194"/>
    <mergeCell ref="AQ194:AR194"/>
    <mergeCell ref="BG193:BH193"/>
    <mergeCell ref="BI193:BJ193"/>
    <mergeCell ref="BK193:BL193"/>
    <mergeCell ref="BM193:BP193"/>
    <mergeCell ref="BQ193:BR193"/>
    <mergeCell ref="BS193:BT193"/>
    <mergeCell ref="AM193:AP193"/>
    <mergeCell ref="AQ193:AR193"/>
    <mergeCell ref="AS193:AT193"/>
    <mergeCell ref="AV193:AW193"/>
    <mergeCell ref="AX193:AY193"/>
    <mergeCell ref="BA193:BF193"/>
    <mergeCell ref="AA193:AF193"/>
    <mergeCell ref="AG193:AH193"/>
    <mergeCell ref="AI193:AJ193"/>
    <mergeCell ref="AK193:AL193"/>
    <mergeCell ref="AG195:AH195"/>
    <mergeCell ref="AI195:AJ195"/>
    <mergeCell ref="AK195:AL195"/>
    <mergeCell ref="BK194:BL194"/>
    <mergeCell ref="BM194:BP194"/>
    <mergeCell ref="BQ194:BR194"/>
    <mergeCell ref="BS194:BT194"/>
    <mergeCell ref="BV194:BW194"/>
    <mergeCell ref="BX194:BY194"/>
    <mergeCell ref="AS194:AT194"/>
    <mergeCell ref="AV194:AW194"/>
    <mergeCell ref="AX194:AY194"/>
    <mergeCell ref="BA194:BF194"/>
    <mergeCell ref="BG194:BH194"/>
    <mergeCell ref="BI194:BJ194"/>
    <mergeCell ref="BV193:BW193"/>
    <mergeCell ref="BX193:BY193"/>
    <mergeCell ref="AM195:AP195"/>
    <mergeCell ref="BM195:BP195"/>
    <mergeCell ref="BK196:BL196"/>
    <mergeCell ref="BM196:BP196"/>
    <mergeCell ref="BQ196:BR196"/>
    <mergeCell ref="BS196:BT196"/>
    <mergeCell ref="BV196:BW196"/>
    <mergeCell ref="BX196:BY196"/>
    <mergeCell ref="AS196:AT196"/>
    <mergeCell ref="AV196:AW196"/>
    <mergeCell ref="AX196:AY196"/>
    <mergeCell ref="BA196:BF196"/>
    <mergeCell ref="BG196:BH196"/>
    <mergeCell ref="BI196:BJ196"/>
    <mergeCell ref="BV195:BW195"/>
    <mergeCell ref="BX195:BY195"/>
    <mergeCell ref="D196:J196"/>
    <mergeCell ref="K196:Z196"/>
    <mergeCell ref="AA196:AF196"/>
    <mergeCell ref="AG196:AH196"/>
    <mergeCell ref="AI196:AJ196"/>
    <mergeCell ref="AK196:AL196"/>
    <mergeCell ref="AM196:AP196"/>
    <mergeCell ref="AQ196:AR196"/>
    <mergeCell ref="BG195:BH195"/>
    <mergeCell ref="BI195:BJ195"/>
    <mergeCell ref="BK195:BL195"/>
    <mergeCell ref="BQ195:BR195"/>
    <mergeCell ref="BS195:BT195"/>
    <mergeCell ref="AQ195:AR195"/>
    <mergeCell ref="AS195:AT195"/>
    <mergeCell ref="AV195:AW195"/>
    <mergeCell ref="AX195:AY195"/>
    <mergeCell ref="BA195:BF195"/>
    <mergeCell ref="AQ197:AY197"/>
    <mergeCell ref="BA197:BF197"/>
    <mergeCell ref="BG197:BL197"/>
    <mergeCell ref="BM197:BP197"/>
    <mergeCell ref="BQ197:BY197"/>
    <mergeCell ref="D198:J198"/>
    <mergeCell ref="K198:Z198"/>
    <mergeCell ref="AA198:AF198"/>
    <mergeCell ref="AG198:AH198"/>
    <mergeCell ref="AI198:AJ198"/>
    <mergeCell ref="B197:C204"/>
    <mergeCell ref="D197:J197"/>
    <mergeCell ref="K197:Z197"/>
    <mergeCell ref="AA197:AF197"/>
    <mergeCell ref="AG197:AL197"/>
    <mergeCell ref="AM197:AP197"/>
    <mergeCell ref="AK198:AL198"/>
    <mergeCell ref="AM198:AP198"/>
    <mergeCell ref="AK200:AL200"/>
    <mergeCell ref="AM200:AP200"/>
    <mergeCell ref="BX198:BY198"/>
    <mergeCell ref="AA199:AF199"/>
    <mergeCell ref="AG199:AH199"/>
    <mergeCell ref="AI199:AJ199"/>
    <mergeCell ref="AK199:AL199"/>
    <mergeCell ref="AM199:AP199"/>
    <mergeCell ref="AQ199:AR199"/>
    <mergeCell ref="AS199:AT199"/>
    <mergeCell ref="BI198:BJ198"/>
    <mergeCell ref="BK198:BL198"/>
    <mergeCell ref="BM198:BP198"/>
    <mergeCell ref="BQ198:BR198"/>
    <mergeCell ref="BS198:BT198"/>
    <mergeCell ref="BV198:BW198"/>
    <mergeCell ref="AQ198:AR198"/>
    <mergeCell ref="AS198:AT198"/>
    <mergeCell ref="AV198:AW198"/>
    <mergeCell ref="AX198:AY198"/>
    <mergeCell ref="BA198:BF198"/>
    <mergeCell ref="BG198:BH198"/>
    <mergeCell ref="AX200:AY200"/>
    <mergeCell ref="BA200:BF200"/>
    <mergeCell ref="BG200:BH200"/>
    <mergeCell ref="BM199:BP199"/>
    <mergeCell ref="BQ199:BR199"/>
    <mergeCell ref="BS199:BT199"/>
    <mergeCell ref="BV199:BW199"/>
    <mergeCell ref="BX199:BY199"/>
    <mergeCell ref="AA200:AF200"/>
    <mergeCell ref="AG200:AH200"/>
    <mergeCell ref="AI200:AJ200"/>
    <mergeCell ref="AV199:AW199"/>
    <mergeCell ref="AX199:AY199"/>
    <mergeCell ref="BA199:BF199"/>
    <mergeCell ref="BG199:BH199"/>
    <mergeCell ref="BI199:BJ199"/>
    <mergeCell ref="BK199:BL199"/>
    <mergeCell ref="BM201:BP201"/>
    <mergeCell ref="BQ201:BR201"/>
    <mergeCell ref="BS201:BT201"/>
    <mergeCell ref="BV201:BW201"/>
    <mergeCell ref="BX201:BY201"/>
    <mergeCell ref="D202:J202"/>
    <mergeCell ref="AA202:AF202"/>
    <mergeCell ref="AG202:AH202"/>
    <mergeCell ref="AI202:AJ202"/>
    <mergeCell ref="AV201:AW201"/>
    <mergeCell ref="AX201:AY201"/>
    <mergeCell ref="BA201:BF201"/>
    <mergeCell ref="BG201:BH201"/>
    <mergeCell ref="BI201:BJ201"/>
    <mergeCell ref="BK201:BL201"/>
    <mergeCell ref="BX200:BY200"/>
    <mergeCell ref="AA201:AF201"/>
    <mergeCell ref="AG201:AH201"/>
    <mergeCell ref="AI201:AJ201"/>
    <mergeCell ref="AK201:AL201"/>
    <mergeCell ref="AM201:AP201"/>
    <mergeCell ref="AQ201:AR201"/>
    <mergeCell ref="AS201:AT201"/>
    <mergeCell ref="BI200:BJ200"/>
    <mergeCell ref="BK200:BL200"/>
    <mergeCell ref="BM200:BP200"/>
    <mergeCell ref="BQ200:BR200"/>
    <mergeCell ref="BS200:BT200"/>
    <mergeCell ref="BV200:BW200"/>
    <mergeCell ref="AQ200:AR200"/>
    <mergeCell ref="AS200:AT200"/>
    <mergeCell ref="AV200:AW200"/>
    <mergeCell ref="BI203:BJ203"/>
    <mergeCell ref="BK203:BL203"/>
    <mergeCell ref="BQ203:BR203"/>
    <mergeCell ref="BS203:BT203"/>
    <mergeCell ref="BV203:BW203"/>
    <mergeCell ref="AQ203:AR203"/>
    <mergeCell ref="AS203:AT203"/>
    <mergeCell ref="AV203:AW203"/>
    <mergeCell ref="AX203:AY203"/>
    <mergeCell ref="BA203:BF203"/>
    <mergeCell ref="BG203:BH203"/>
    <mergeCell ref="BS202:BT202"/>
    <mergeCell ref="BV202:BW202"/>
    <mergeCell ref="BX202:BY202"/>
    <mergeCell ref="D203:J203"/>
    <mergeCell ref="AG203:AH203"/>
    <mergeCell ref="AI203:AJ203"/>
    <mergeCell ref="AK203:AL203"/>
    <mergeCell ref="BA202:BF202"/>
    <mergeCell ref="BG202:BH202"/>
    <mergeCell ref="BI202:BJ202"/>
    <mergeCell ref="BK202:BL202"/>
    <mergeCell ref="BM202:BP202"/>
    <mergeCell ref="BQ202:BR202"/>
    <mergeCell ref="AK202:AL202"/>
    <mergeCell ref="AM202:AP202"/>
    <mergeCell ref="AQ202:AR202"/>
    <mergeCell ref="AS202:AT202"/>
    <mergeCell ref="AV202:AW202"/>
    <mergeCell ref="AX202:AY202"/>
    <mergeCell ref="BX203:BY203"/>
    <mergeCell ref="B205:C212"/>
    <mergeCell ref="D205:J205"/>
    <mergeCell ref="K205:Z205"/>
    <mergeCell ref="AA205:AF205"/>
    <mergeCell ref="AG205:AL205"/>
    <mergeCell ref="AV204:AW204"/>
    <mergeCell ref="AX204:AY204"/>
    <mergeCell ref="BA204:BF204"/>
    <mergeCell ref="BG204:BH204"/>
    <mergeCell ref="BI204:BJ204"/>
    <mergeCell ref="BK204:BL204"/>
    <mergeCell ref="BQ207:BR207"/>
    <mergeCell ref="BS207:BT207"/>
    <mergeCell ref="BV207:BW207"/>
    <mergeCell ref="BX207:BY207"/>
    <mergeCell ref="AS207:AT207"/>
    <mergeCell ref="AV207:AW207"/>
    <mergeCell ref="AX207:AY207"/>
    <mergeCell ref="BA207:BF207"/>
    <mergeCell ref="BG207:BH207"/>
    <mergeCell ref="BI207:BJ207"/>
    <mergeCell ref="BV206:BW206"/>
    <mergeCell ref="BX206:BY206"/>
    <mergeCell ref="AA207:AF207"/>
    <mergeCell ref="AG207:AH207"/>
    <mergeCell ref="D204:J204"/>
    <mergeCell ref="K204:Z204"/>
    <mergeCell ref="AA204:AF204"/>
    <mergeCell ref="AG204:AH204"/>
    <mergeCell ref="AI204:AJ204"/>
    <mergeCell ref="AK204:AL204"/>
    <mergeCell ref="AM204:AP204"/>
    <mergeCell ref="BM206:BP206"/>
    <mergeCell ref="BQ206:BR206"/>
    <mergeCell ref="BS206:BT206"/>
    <mergeCell ref="AM206:AP206"/>
    <mergeCell ref="AQ206:AR206"/>
    <mergeCell ref="AS206:AT206"/>
    <mergeCell ref="AV206:AW206"/>
    <mergeCell ref="AX206:AY206"/>
    <mergeCell ref="BA206:BF206"/>
    <mergeCell ref="AA206:AF206"/>
    <mergeCell ref="AG206:AH206"/>
    <mergeCell ref="BM205:BP205"/>
    <mergeCell ref="BQ205:BY205"/>
    <mergeCell ref="BM204:BP204"/>
    <mergeCell ref="BQ204:BR204"/>
    <mergeCell ref="BS204:BT204"/>
    <mergeCell ref="BV204:BW204"/>
    <mergeCell ref="BX204:BY204"/>
    <mergeCell ref="AQ204:AR204"/>
    <mergeCell ref="AS204:AT204"/>
    <mergeCell ref="BK209:BL209"/>
    <mergeCell ref="BM209:BP209"/>
    <mergeCell ref="BQ209:BR209"/>
    <mergeCell ref="BS209:BT209"/>
    <mergeCell ref="BV209:BW209"/>
    <mergeCell ref="BX209:BY209"/>
    <mergeCell ref="AS209:AT209"/>
    <mergeCell ref="AV209:AW209"/>
    <mergeCell ref="AX209:AY209"/>
    <mergeCell ref="BA209:BF209"/>
    <mergeCell ref="BG209:BH209"/>
    <mergeCell ref="BI209:BJ209"/>
    <mergeCell ref="BV208:BW208"/>
    <mergeCell ref="BX208:BY208"/>
    <mergeCell ref="AA209:AF209"/>
    <mergeCell ref="AG209:AH209"/>
    <mergeCell ref="AI209:AJ209"/>
    <mergeCell ref="AK209:AL209"/>
    <mergeCell ref="AM209:AP209"/>
    <mergeCell ref="AQ209:AR209"/>
    <mergeCell ref="BG208:BH208"/>
    <mergeCell ref="BI208:BJ208"/>
    <mergeCell ref="BK208:BL208"/>
    <mergeCell ref="BM208:BP208"/>
    <mergeCell ref="BQ208:BR208"/>
    <mergeCell ref="BS208:BT208"/>
    <mergeCell ref="AM208:AP208"/>
    <mergeCell ref="AQ208:AR208"/>
    <mergeCell ref="AS208:AT208"/>
    <mergeCell ref="AV208:AW208"/>
    <mergeCell ref="AX208:AY208"/>
    <mergeCell ref="BA208:BF208"/>
    <mergeCell ref="BQ211:BR211"/>
    <mergeCell ref="BS211:BT211"/>
    <mergeCell ref="BV211:BW211"/>
    <mergeCell ref="BX211:BY211"/>
    <mergeCell ref="AS211:AT211"/>
    <mergeCell ref="AV211:AW211"/>
    <mergeCell ref="AX211:AY211"/>
    <mergeCell ref="BA211:BF211"/>
    <mergeCell ref="BG211:BH211"/>
    <mergeCell ref="BI211:BJ211"/>
    <mergeCell ref="BV210:BW210"/>
    <mergeCell ref="BX210:BY210"/>
    <mergeCell ref="D211:J211"/>
    <mergeCell ref="AG211:AH211"/>
    <mergeCell ref="AI211:AJ211"/>
    <mergeCell ref="AK211:AL211"/>
    <mergeCell ref="AQ211:AR211"/>
    <mergeCell ref="BG210:BH210"/>
    <mergeCell ref="BI210:BJ210"/>
    <mergeCell ref="BK210:BL210"/>
    <mergeCell ref="BM210:BP210"/>
    <mergeCell ref="BQ210:BR210"/>
    <mergeCell ref="BS210:BT210"/>
    <mergeCell ref="AM210:AP210"/>
    <mergeCell ref="AQ210:AR210"/>
    <mergeCell ref="AS210:AT210"/>
    <mergeCell ref="AV210:AW210"/>
    <mergeCell ref="AX210:AY210"/>
    <mergeCell ref="BA210:BF210"/>
    <mergeCell ref="D210:J210"/>
    <mergeCell ref="AA210:AF210"/>
    <mergeCell ref="AG210:AH210"/>
    <mergeCell ref="BQ213:BY213"/>
    <mergeCell ref="D214:J214"/>
    <mergeCell ref="K214:Z214"/>
    <mergeCell ref="AA214:AF214"/>
    <mergeCell ref="AG214:AH214"/>
    <mergeCell ref="AI214:AJ214"/>
    <mergeCell ref="AK214:AL214"/>
    <mergeCell ref="AM214:AP214"/>
    <mergeCell ref="BV212:BW212"/>
    <mergeCell ref="BX212:BY212"/>
    <mergeCell ref="B213:C220"/>
    <mergeCell ref="D213:J213"/>
    <mergeCell ref="K213:Z213"/>
    <mergeCell ref="AA213:AF213"/>
    <mergeCell ref="AG213:AL213"/>
    <mergeCell ref="AM213:AP213"/>
    <mergeCell ref="AQ213:AY213"/>
    <mergeCell ref="BA213:BF213"/>
    <mergeCell ref="BG212:BH212"/>
    <mergeCell ref="BI212:BJ212"/>
    <mergeCell ref="BK212:BL212"/>
    <mergeCell ref="BM212:BP212"/>
    <mergeCell ref="BQ212:BR212"/>
    <mergeCell ref="BS212:BT212"/>
    <mergeCell ref="AM212:AP212"/>
    <mergeCell ref="AQ212:AR212"/>
    <mergeCell ref="AS212:AT212"/>
    <mergeCell ref="AV212:AW212"/>
    <mergeCell ref="AX212:AY212"/>
    <mergeCell ref="BA212:BF212"/>
    <mergeCell ref="D212:J212"/>
    <mergeCell ref="K212:Z212"/>
    <mergeCell ref="BQ215:BR215"/>
    <mergeCell ref="BS215:BT215"/>
    <mergeCell ref="BV215:BW215"/>
    <mergeCell ref="BX215:BY215"/>
    <mergeCell ref="AA216:AF216"/>
    <mergeCell ref="AG216:AH216"/>
    <mergeCell ref="AI216:AJ216"/>
    <mergeCell ref="AV215:AW215"/>
    <mergeCell ref="AX215:AY215"/>
    <mergeCell ref="BA215:BF215"/>
    <mergeCell ref="BG215:BH215"/>
    <mergeCell ref="BI215:BJ215"/>
    <mergeCell ref="BK215:BL215"/>
    <mergeCell ref="BX214:BY214"/>
    <mergeCell ref="AA215:AF215"/>
    <mergeCell ref="AG215:AH215"/>
    <mergeCell ref="AI215:AJ215"/>
    <mergeCell ref="AK215:AL215"/>
    <mergeCell ref="AM215:AP215"/>
    <mergeCell ref="AQ215:AR215"/>
    <mergeCell ref="AS215:AT215"/>
    <mergeCell ref="BI214:BJ214"/>
    <mergeCell ref="BK214:BL214"/>
    <mergeCell ref="BM214:BP214"/>
    <mergeCell ref="BQ214:BR214"/>
    <mergeCell ref="BS214:BT214"/>
    <mergeCell ref="BV214:BW214"/>
    <mergeCell ref="AQ214:AR214"/>
    <mergeCell ref="AS214:AT214"/>
    <mergeCell ref="AV214:AW214"/>
    <mergeCell ref="AX214:AY214"/>
    <mergeCell ref="BA214:BF214"/>
    <mergeCell ref="BS216:BT216"/>
    <mergeCell ref="BV216:BW216"/>
    <mergeCell ref="BX216:BY216"/>
    <mergeCell ref="AA217:AF217"/>
    <mergeCell ref="AG217:AH217"/>
    <mergeCell ref="AI217:AJ217"/>
    <mergeCell ref="AK217:AL217"/>
    <mergeCell ref="AM217:AP217"/>
    <mergeCell ref="BA216:BF216"/>
    <mergeCell ref="BG216:BH216"/>
    <mergeCell ref="BI216:BJ216"/>
    <mergeCell ref="BK216:BL216"/>
    <mergeCell ref="BM216:BP216"/>
    <mergeCell ref="BQ216:BR216"/>
    <mergeCell ref="AK216:AL216"/>
    <mergeCell ref="AM216:AP216"/>
    <mergeCell ref="AQ216:AR216"/>
    <mergeCell ref="AS216:AT216"/>
    <mergeCell ref="AV216:AW216"/>
    <mergeCell ref="AX216:AY216"/>
    <mergeCell ref="BQ218:BR218"/>
    <mergeCell ref="BS218:BT218"/>
    <mergeCell ref="BV218:BW218"/>
    <mergeCell ref="BX218:BY218"/>
    <mergeCell ref="D219:J219"/>
    <mergeCell ref="AG219:AH219"/>
    <mergeCell ref="AI219:AJ219"/>
    <mergeCell ref="AV218:AW218"/>
    <mergeCell ref="AX218:AY218"/>
    <mergeCell ref="BA218:BF218"/>
    <mergeCell ref="BG218:BH218"/>
    <mergeCell ref="BI218:BJ218"/>
    <mergeCell ref="BK218:BL218"/>
    <mergeCell ref="BX217:BY217"/>
    <mergeCell ref="D218:J218"/>
    <mergeCell ref="AA218:AF218"/>
    <mergeCell ref="AG218:AH218"/>
    <mergeCell ref="AI218:AJ218"/>
    <mergeCell ref="AK218:AL218"/>
    <mergeCell ref="AM218:AP218"/>
    <mergeCell ref="AQ218:AR218"/>
    <mergeCell ref="AS218:AT218"/>
    <mergeCell ref="BI217:BJ217"/>
    <mergeCell ref="BK217:BL217"/>
    <mergeCell ref="BM217:BP217"/>
    <mergeCell ref="BQ217:BR217"/>
    <mergeCell ref="BS217:BT217"/>
    <mergeCell ref="BV217:BW217"/>
    <mergeCell ref="AQ217:AR217"/>
    <mergeCell ref="AS217:AT217"/>
    <mergeCell ref="AV217:AW217"/>
    <mergeCell ref="AX217:AY217"/>
    <mergeCell ref="BS219:BT219"/>
    <mergeCell ref="BV219:BW219"/>
    <mergeCell ref="BX219:BY219"/>
    <mergeCell ref="D220:J220"/>
    <mergeCell ref="K220:Z220"/>
    <mergeCell ref="AA220:AF220"/>
    <mergeCell ref="AG220:AH220"/>
    <mergeCell ref="AI220:AJ220"/>
    <mergeCell ref="AK220:AL220"/>
    <mergeCell ref="AM220:AP220"/>
    <mergeCell ref="BA219:BF219"/>
    <mergeCell ref="BG219:BH219"/>
    <mergeCell ref="BI219:BJ219"/>
    <mergeCell ref="BK219:BL219"/>
    <mergeCell ref="BQ219:BR219"/>
    <mergeCell ref="AK219:AL219"/>
    <mergeCell ref="AQ219:AR219"/>
    <mergeCell ref="AS219:AT219"/>
    <mergeCell ref="AV219:AW219"/>
    <mergeCell ref="AX219:AY219"/>
    <mergeCell ref="BX220:BY220"/>
    <mergeCell ref="B223:K223"/>
    <mergeCell ref="L223:U223"/>
    <mergeCell ref="Y223:AG223"/>
    <mergeCell ref="AH223:AP223"/>
    <mergeCell ref="AQ223:AY223"/>
    <mergeCell ref="BJ223:BQ223"/>
    <mergeCell ref="BR223:BY223"/>
    <mergeCell ref="BI220:BJ220"/>
    <mergeCell ref="BK220:BL220"/>
    <mergeCell ref="BM220:BP220"/>
    <mergeCell ref="BQ220:BR220"/>
    <mergeCell ref="BS220:BT220"/>
    <mergeCell ref="BV220:BW220"/>
    <mergeCell ref="AQ220:AR220"/>
    <mergeCell ref="AS220:AT220"/>
    <mergeCell ref="AV220:AW220"/>
    <mergeCell ref="AX220:AY220"/>
    <mergeCell ref="BA220:BF220"/>
    <mergeCell ref="BG220:BH220"/>
    <mergeCell ref="AQ225:AY225"/>
    <mergeCell ref="BA225:BF225"/>
    <mergeCell ref="BG225:BL225"/>
    <mergeCell ref="BM225:BP225"/>
    <mergeCell ref="BQ225:BY225"/>
    <mergeCell ref="D226:J226"/>
    <mergeCell ref="K226:Z226"/>
    <mergeCell ref="AA226:AF226"/>
    <mergeCell ref="AG226:AH226"/>
    <mergeCell ref="AI226:AJ226"/>
    <mergeCell ref="B225:C232"/>
    <mergeCell ref="D225:J225"/>
    <mergeCell ref="K225:Z225"/>
    <mergeCell ref="AA225:AF225"/>
    <mergeCell ref="AG225:AL225"/>
    <mergeCell ref="AM225:AP225"/>
    <mergeCell ref="AK226:AL226"/>
    <mergeCell ref="AM226:AP226"/>
    <mergeCell ref="AK228:AL228"/>
    <mergeCell ref="AM228:AP228"/>
    <mergeCell ref="BX226:BY226"/>
    <mergeCell ref="AA227:AF227"/>
    <mergeCell ref="AG227:AH227"/>
    <mergeCell ref="AI227:AJ227"/>
    <mergeCell ref="AK227:AL227"/>
    <mergeCell ref="AM227:AP227"/>
    <mergeCell ref="AQ227:AR227"/>
    <mergeCell ref="AS227:AT227"/>
    <mergeCell ref="BI226:BJ226"/>
    <mergeCell ref="BK226:BL226"/>
    <mergeCell ref="BM226:BP226"/>
    <mergeCell ref="BQ226:BR226"/>
    <mergeCell ref="BS226:BT226"/>
    <mergeCell ref="BV226:BW226"/>
    <mergeCell ref="AQ226:AR226"/>
    <mergeCell ref="AS226:AT226"/>
    <mergeCell ref="AV226:AW226"/>
    <mergeCell ref="AX226:AY226"/>
    <mergeCell ref="BA226:BF226"/>
    <mergeCell ref="BG226:BH226"/>
    <mergeCell ref="AX228:AY228"/>
    <mergeCell ref="BA228:BF228"/>
    <mergeCell ref="BG228:BH228"/>
    <mergeCell ref="BM227:BP227"/>
    <mergeCell ref="BQ227:BR227"/>
    <mergeCell ref="BS227:BT227"/>
    <mergeCell ref="BV227:BW227"/>
    <mergeCell ref="BX227:BY227"/>
    <mergeCell ref="AA228:AF228"/>
    <mergeCell ref="AG228:AH228"/>
    <mergeCell ref="AI228:AJ228"/>
    <mergeCell ref="AV227:AW227"/>
    <mergeCell ref="AX227:AY227"/>
    <mergeCell ref="BA227:BF227"/>
    <mergeCell ref="BG227:BH227"/>
    <mergeCell ref="BI227:BJ227"/>
    <mergeCell ref="BK227:BL227"/>
    <mergeCell ref="BM229:BP229"/>
    <mergeCell ref="BQ229:BR229"/>
    <mergeCell ref="BS229:BT229"/>
    <mergeCell ref="BV229:BW229"/>
    <mergeCell ref="BX229:BY229"/>
    <mergeCell ref="D230:J230"/>
    <mergeCell ref="AA230:AF230"/>
    <mergeCell ref="AG230:AH230"/>
    <mergeCell ref="AI230:AJ230"/>
    <mergeCell ref="AV229:AW229"/>
    <mergeCell ref="AX229:AY229"/>
    <mergeCell ref="BA229:BF229"/>
    <mergeCell ref="BG229:BH229"/>
    <mergeCell ref="BI229:BJ229"/>
    <mergeCell ref="BK229:BL229"/>
    <mergeCell ref="BX228:BY228"/>
    <mergeCell ref="AA229:AF229"/>
    <mergeCell ref="AG229:AH229"/>
    <mergeCell ref="AI229:AJ229"/>
    <mergeCell ref="AK229:AL229"/>
    <mergeCell ref="AM229:AP229"/>
    <mergeCell ref="AQ229:AR229"/>
    <mergeCell ref="AS229:AT229"/>
    <mergeCell ref="BI228:BJ228"/>
    <mergeCell ref="BK228:BL228"/>
    <mergeCell ref="BM228:BP228"/>
    <mergeCell ref="BQ228:BR228"/>
    <mergeCell ref="BS228:BT228"/>
    <mergeCell ref="BV228:BW228"/>
    <mergeCell ref="AQ228:AR228"/>
    <mergeCell ref="AS228:AT228"/>
    <mergeCell ref="AV228:AW228"/>
    <mergeCell ref="BS230:BT230"/>
    <mergeCell ref="BV230:BW230"/>
    <mergeCell ref="BX230:BY230"/>
    <mergeCell ref="D231:J231"/>
    <mergeCell ref="AG231:AH231"/>
    <mergeCell ref="AI231:AJ231"/>
    <mergeCell ref="AK231:AL231"/>
    <mergeCell ref="BA230:BF230"/>
    <mergeCell ref="BG230:BH230"/>
    <mergeCell ref="BI230:BJ230"/>
    <mergeCell ref="BK230:BL230"/>
    <mergeCell ref="BM230:BP230"/>
    <mergeCell ref="BQ230:BR230"/>
    <mergeCell ref="AK230:AL230"/>
    <mergeCell ref="AM230:AP230"/>
    <mergeCell ref="AQ230:AR230"/>
    <mergeCell ref="AS230:AT230"/>
    <mergeCell ref="AV230:AW230"/>
    <mergeCell ref="AX230:AY230"/>
    <mergeCell ref="AX231:AY231"/>
    <mergeCell ref="BA231:BF231"/>
    <mergeCell ref="BG231:BH231"/>
    <mergeCell ref="D227:J228"/>
    <mergeCell ref="K227:Z228"/>
    <mergeCell ref="D229:J229"/>
    <mergeCell ref="B233:C240"/>
    <mergeCell ref="D233:J233"/>
    <mergeCell ref="K233:Z233"/>
    <mergeCell ref="AA233:AF233"/>
    <mergeCell ref="AG233:AL233"/>
    <mergeCell ref="AV232:AW232"/>
    <mergeCell ref="AX232:AY232"/>
    <mergeCell ref="BA232:BF232"/>
    <mergeCell ref="BG232:BH232"/>
    <mergeCell ref="BI232:BJ232"/>
    <mergeCell ref="BK232:BL232"/>
    <mergeCell ref="BX231:BY231"/>
    <mergeCell ref="D232:J232"/>
    <mergeCell ref="K232:Z232"/>
    <mergeCell ref="AA232:AF232"/>
    <mergeCell ref="AG232:AH232"/>
    <mergeCell ref="AI232:AJ232"/>
    <mergeCell ref="AK232:AL232"/>
    <mergeCell ref="AM232:AP232"/>
    <mergeCell ref="AQ232:AR232"/>
    <mergeCell ref="AS232:AT232"/>
    <mergeCell ref="BI231:BJ231"/>
    <mergeCell ref="BK231:BL231"/>
    <mergeCell ref="BQ231:BR231"/>
    <mergeCell ref="BS231:BT231"/>
    <mergeCell ref="BV231:BW231"/>
    <mergeCell ref="AQ231:AR231"/>
    <mergeCell ref="AS231:AT231"/>
    <mergeCell ref="AV231:AW231"/>
    <mergeCell ref="D234:J234"/>
    <mergeCell ref="K234:Z234"/>
    <mergeCell ref="AA234:AF234"/>
    <mergeCell ref="AG234:AH234"/>
    <mergeCell ref="AI234:AJ234"/>
    <mergeCell ref="AK234:AL234"/>
    <mergeCell ref="AM233:AP233"/>
    <mergeCell ref="AQ233:AY233"/>
    <mergeCell ref="BA233:BF233"/>
    <mergeCell ref="BG233:BL233"/>
    <mergeCell ref="BM233:BP233"/>
    <mergeCell ref="BQ233:BY233"/>
    <mergeCell ref="BM232:BP232"/>
    <mergeCell ref="BQ232:BR232"/>
    <mergeCell ref="BS232:BT232"/>
    <mergeCell ref="BV232:BW232"/>
    <mergeCell ref="BX232:BY232"/>
    <mergeCell ref="BK235:BL235"/>
    <mergeCell ref="BM235:BP235"/>
    <mergeCell ref="BQ235:BR235"/>
    <mergeCell ref="BS235:BT235"/>
    <mergeCell ref="BV235:BW235"/>
    <mergeCell ref="BX235:BY235"/>
    <mergeCell ref="AS235:AT235"/>
    <mergeCell ref="AV235:AW235"/>
    <mergeCell ref="AX235:AY235"/>
    <mergeCell ref="BA235:BF235"/>
    <mergeCell ref="BG235:BH235"/>
    <mergeCell ref="BI235:BJ235"/>
    <mergeCell ref="BV234:BW234"/>
    <mergeCell ref="BX234:BY234"/>
    <mergeCell ref="AA235:AF235"/>
    <mergeCell ref="AG235:AH235"/>
    <mergeCell ref="AI235:AJ235"/>
    <mergeCell ref="AK235:AL235"/>
    <mergeCell ref="AM235:AP235"/>
    <mergeCell ref="AQ235:AR235"/>
    <mergeCell ref="BG234:BH234"/>
    <mergeCell ref="BI234:BJ234"/>
    <mergeCell ref="BK234:BL234"/>
    <mergeCell ref="BM234:BP234"/>
    <mergeCell ref="BQ234:BR234"/>
    <mergeCell ref="BS234:BT234"/>
    <mergeCell ref="AM234:AP234"/>
    <mergeCell ref="AQ234:AR234"/>
    <mergeCell ref="AS234:AT234"/>
    <mergeCell ref="AV234:AW234"/>
    <mergeCell ref="AX234:AY234"/>
    <mergeCell ref="BA234:BF234"/>
    <mergeCell ref="BQ237:BR237"/>
    <mergeCell ref="BS237:BT237"/>
    <mergeCell ref="BV237:BW237"/>
    <mergeCell ref="BX237:BY237"/>
    <mergeCell ref="AS237:AT237"/>
    <mergeCell ref="AV237:AW237"/>
    <mergeCell ref="AX237:AY237"/>
    <mergeCell ref="BA237:BF237"/>
    <mergeCell ref="BG237:BH237"/>
    <mergeCell ref="BI237:BJ237"/>
    <mergeCell ref="BV236:BW236"/>
    <mergeCell ref="BX236:BY236"/>
    <mergeCell ref="AA237:AF237"/>
    <mergeCell ref="AG237:AH237"/>
    <mergeCell ref="AI237:AJ237"/>
    <mergeCell ref="AK237:AL237"/>
    <mergeCell ref="AM237:AP237"/>
    <mergeCell ref="AQ237:AR237"/>
    <mergeCell ref="BG236:BH236"/>
    <mergeCell ref="BI236:BJ236"/>
    <mergeCell ref="BK236:BL236"/>
    <mergeCell ref="BM236:BP236"/>
    <mergeCell ref="BQ236:BR236"/>
    <mergeCell ref="BS236:BT236"/>
    <mergeCell ref="AM236:AP236"/>
    <mergeCell ref="AQ236:AR236"/>
    <mergeCell ref="AS236:AT236"/>
    <mergeCell ref="AV236:AW236"/>
    <mergeCell ref="AX236:AY236"/>
    <mergeCell ref="BA236:BF236"/>
    <mergeCell ref="AA236:AF236"/>
    <mergeCell ref="AG236:AH236"/>
    <mergeCell ref="BQ239:BR239"/>
    <mergeCell ref="BS239:BT239"/>
    <mergeCell ref="BV239:BW239"/>
    <mergeCell ref="BX239:BY239"/>
    <mergeCell ref="AS239:AT239"/>
    <mergeCell ref="AV239:AW239"/>
    <mergeCell ref="AX239:AY239"/>
    <mergeCell ref="BA239:BF239"/>
    <mergeCell ref="BG239:BH239"/>
    <mergeCell ref="BI239:BJ239"/>
    <mergeCell ref="BV238:BW238"/>
    <mergeCell ref="BX238:BY238"/>
    <mergeCell ref="D239:J239"/>
    <mergeCell ref="AG239:AH239"/>
    <mergeCell ref="AI239:AJ239"/>
    <mergeCell ref="AK239:AL239"/>
    <mergeCell ref="AQ239:AR239"/>
    <mergeCell ref="BG238:BH238"/>
    <mergeCell ref="BI238:BJ238"/>
    <mergeCell ref="BK238:BL238"/>
    <mergeCell ref="BM238:BP238"/>
    <mergeCell ref="BQ238:BR238"/>
    <mergeCell ref="BS238:BT238"/>
    <mergeCell ref="AM238:AP238"/>
    <mergeCell ref="AQ238:AR238"/>
    <mergeCell ref="AS238:AT238"/>
    <mergeCell ref="AV238:AW238"/>
    <mergeCell ref="AX238:AY238"/>
    <mergeCell ref="BA238:BF238"/>
    <mergeCell ref="D238:J238"/>
    <mergeCell ref="AA238:AF238"/>
    <mergeCell ref="AG238:AH238"/>
    <mergeCell ref="BQ241:BY241"/>
    <mergeCell ref="D242:J242"/>
    <mergeCell ref="K242:Z242"/>
    <mergeCell ref="AA242:AF242"/>
    <mergeCell ref="AG242:AH242"/>
    <mergeCell ref="AI242:AJ242"/>
    <mergeCell ref="AK242:AL242"/>
    <mergeCell ref="AM242:AP242"/>
    <mergeCell ref="BV240:BW240"/>
    <mergeCell ref="BX240:BY240"/>
    <mergeCell ref="B241:C248"/>
    <mergeCell ref="D241:J241"/>
    <mergeCell ref="K241:Z241"/>
    <mergeCell ref="AA241:AF241"/>
    <mergeCell ref="AG241:AL241"/>
    <mergeCell ref="AM241:AP241"/>
    <mergeCell ref="AQ241:AY241"/>
    <mergeCell ref="BA241:BF241"/>
    <mergeCell ref="BG240:BH240"/>
    <mergeCell ref="BI240:BJ240"/>
    <mergeCell ref="BK240:BL240"/>
    <mergeCell ref="BM240:BP240"/>
    <mergeCell ref="BQ240:BR240"/>
    <mergeCell ref="BS240:BT240"/>
    <mergeCell ref="AM240:AP240"/>
    <mergeCell ref="AQ240:AR240"/>
    <mergeCell ref="AS240:AT240"/>
    <mergeCell ref="AV240:AW240"/>
    <mergeCell ref="AX240:AY240"/>
    <mergeCell ref="BA240:BF240"/>
    <mergeCell ref="D240:J240"/>
    <mergeCell ref="K240:Z240"/>
    <mergeCell ref="BQ243:BR243"/>
    <mergeCell ref="BS243:BT243"/>
    <mergeCell ref="BV243:BW243"/>
    <mergeCell ref="BX243:BY243"/>
    <mergeCell ref="AA244:AF244"/>
    <mergeCell ref="AG244:AH244"/>
    <mergeCell ref="AI244:AJ244"/>
    <mergeCell ref="AV243:AW243"/>
    <mergeCell ref="AX243:AY243"/>
    <mergeCell ref="BA243:BF243"/>
    <mergeCell ref="BG243:BH243"/>
    <mergeCell ref="BI243:BJ243"/>
    <mergeCell ref="BK243:BL243"/>
    <mergeCell ref="BX242:BY242"/>
    <mergeCell ref="AA243:AF243"/>
    <mergeCell ref="AG243:AH243"/>
    <mergeCell ref="AI243:AJ243"/>
    <mergeCell ref="AK243:AL243"/>
    <mergeCell ref="AM243:AP243"/>
    <mergeCell ref="AQ243:AR243"/>
    <mergeCell ref="AS243:AT243"/>
    <mergeCell ref="BI242:BJ242"/>
    <mergeCell ref="BK242:BL242"/>
    <mergeCell ref="BM242:BP242"/>
    <mergeCell ref="BQ242:BR242"/>
    <mergeCell ref="BS242:BT242"/>
    <mergeCell ref="BV242:BW242"/>
    <mergeCell ref="AQ242:AR242"/>
    <mergeCell ref="AS242:AT242"/>
    <mergeCell ref="AV242:AW242"/>
    <mergeCell ref="AX242:AY242"/>
    <mergeCell ref="BA242:BF242"/>
    <mergeCell ref="AX245:AY245"/>
    <mergeCell ref="BA245:BF245"/>
    <mergeCell ref="BG245:BH245"/>
    <mergeCell ref="BS244:BT244"/>
    <mergeCell ref="BV244:BW244"/>
    <mergeCell ref="BX244:BY244"/>
    <mergeCell ref="AA245:AF245"/>
    <mergeCell ref="AG245:AH245"/>
    <mergeCell ref="AI245:AJ245"/>
    <mergeCell ref="AK245:AL245"/>
    <mergeCell ref="AM245:AP245"/>
    <mergeCell ref="BA244:BF244"/>
    <mergeCell ref="BG244:BH244"/>
    <mergeCell ref="BI244:BJ244"/>
    <mergeCell ref="BK244:BL244"/>
    <mergeCell ref="BM244:BP244"/>
    <mergeCell ref="BQ244:BR244"/>
    <mergeCell ref="AK244:AL244"/>
    <mergeCell ref="AM244:AP244"/>
    <mergeCell ref="AQ244:AR244"/>
    <mergeCell ref="AS244:AT244"/>
    <mergeCell ref="AV244:AW244"/>
    <mergeCell ref="AX244:AY244"/>
    <mergeCell ref="BM246:BP246"/>
    <mergeCell ref="BQ246:BR246"/>
    <mergeCell ref="BS246:BT246"/>
    <mergeCell ref="BV246:BW246"/>
    <mergeCell ref="BX246:BY246"/>
    <mergeCell ref="D247:J247"/>
    <mergeCell ref="AG247:AH247"/>
    <mergeCell ref="AI247:AJ247"/>
    <mergeCell ref="AV246:AW246"/>
    <mergeCell ref="AX246:AY246"/>
    <mergeCell ref="BA246:BF246"/>
    <mergeCell ref="BG246:BH246"/>
    <mergeCell ref="BI246:BJ246"/>
    <mergeCell ref="BK246:BL246"/>
    <mergeCell ref="BX245:BY245"/>
    <mergeCell ref="D246:J246"/>
    <mergeCell ref="AA246:AF246"/>
    <mergeCell ref="AG246:AH246"/>
    <mergeCell ref="AI246:AJ246"/>
    <mergeCell ref="AK246:AL246"/>
    <mergeCell ref="AM246:AP246"/>
    <mergeCell ref="AQ246:AR246"/>
    <mergeCell ref="AS246:AT246"/>
    <mergeCell ref="BI245:BJ245"/>
    <mergeCell ref="BK245:BL245"/>
    <mergeCell ref="BM245:BP245"/>
    <mergeCell ref="BQ245:BR245"/>
    <mergeCell ref="BS245:BT245"/>
    <mergeCell ref="BV245:BW245"/>
    <mergeCell ref="AQ245:AR245"/>
    <mergeCell ref="AS245:AT245"/>
    <mergeCell ref="AV245:AW245"/>
    <mergeCell ref="BS247:BT247"/>
    <mergeCell ref="BV247:BW247"/>
    <mergeCell ref="BX247:BY247"/>
    <mergeCell ref="D248:J248"/>
    <mergeCell ref="K248:Z248"/>
    <mergeCell ref="AA248:AF248"/>
    <mergeCell ref="AG248:AH248"/>
    <mergeCell ref="AI248:AJ248"/>
    <mergeCell ref="AK248:AL248"/>
    <mergeCell ref="AM248:AP248"/>
    <mergeCell ref="BA247:BF247"/>
    <mergeCell ref="BG247:BH247"/>
    <mergeCell ref="BI247:BJ247"/>
    <mergeCell ref="BK247:BL247"/>
    <mergeCell ref="BQ247:BR247"/>
    <mergeCell ref="AK247:AL247"/>
    <mergeCell ref="AQ247:AR247"/>
    <mergeCell ref="AS247:AT247"/>
    <mergeCell ref="AV247:AW247"/>
    <mergeCell ref="AX247:AY247"/>
    <mergeCell ref="BX248:BY248"/>
    <mergeCell ref="B249:C256"/>
    <mergeCell ref="D249:J249"/>
    <mergeCell ref="K249:Z249"/>
    <mergeCell ref="AA249:AF249"/>
    <mergeCell ref="AG249:AL249"/>
    <mergeCell ref="AM249:AP249"/>
    <mergeCell ref="AQ249:AY249"/>
    <mergeCell ref="BA249:BF249"/>
    <mergeCell ref="BG249:BL249"/>
    <mergeCell ref="BI248:BJ248"/>
    <mergeCell ref="BK248:BL248"/>
    <mergeCell ref="BM248:BP248"/>
    <mergeCell ref="BQ248:BR248"/>
    <mergeCell ref="BS248:BT248"/>
    <mergeCell ref="BV248:BW248"/>
    <mergeCell ref="AQ248:AR248"/>
    <mergeCell ref="AS248:AT248"/>
    <mergeCell ref="AV248:AW248"/>
    <mergeCell ref="AX248:AY248"/>
    <mergeCell ref="BA248:BF248"/>
    <mergeCell ref="BG248:BH248"/>
    <mergeCell ref="BK250:BL250"/>
    <mergeCell ref="BM250:BP250"/>
    <mergeCell ref="BQ250:BR250"/>
    <mergeCell ref="BS250:BT250"/>
    <mergeCell ref="BV250:BW250"/>
    <mergeCell ref="AA251:AF251"/>
    <mergeCell ref="AG251:AH251"/>
    <mergeCell ref="AI251:AJ251"/>
    <mergeCell ref="AK251:AL251"/>
    <mergeCell ref="AQ253:AR253"/>
    <mergeCell ref="BK252:BL252"/>
    <mergeCell ref="BX250:BY250"/>
    <mergeCell ref="AS250:AT250"/>
    <mergeCell ref="AV250:AW250"/>
    <mergeCell ref="AX250:AY250"/>
    <mergeCell ref="BA250:BF250"/>
    <mergeCell ref="BG250:BH250"/>
    <mergeCell ref="BI250:BJ250"/>
    <mergeCell ref="BV251:BW251"/>
    <mergeCell ref="BX251:BY251"/>
    <mergeCell ref="BM249:BP249"/>
    <mergeCell ref="BQ249:BY249"/>
    <mergeCell ref="D250:J250"/>
    <mergeCell ref="K250:Z250"/>
    <mergeCell ref="AA250:AF250"/>
    <mergeCell ref="AG250:AH250"/>
    <mergeCell ref="AI250:AJ250"/>
    <mergeCell ref="AK250:AL250"/>
    <mergeCell ref="AM250:AP250"/>
    <mergeCell ref="AQ250:AR250"/>
    <mergeCell ref="BG251:BH251"/>
    <mergeCell ref="BI251:BJ251"/>
    <mergeCell ref="BK251:BL251"/>
    <mergeCell ref="BM251:BP251"/>
    <mergeCell ref="BQ251:BR251"/>
    <mergeCell ref="BS251:BT251"/>
    <mergeCell ref="AM251:AP251"/>
    <mergeCell ref="AQ251:AR251"/>
    <mergeCell ref="AS251:AT251"/>
    <mergeCell ref="AV251:AW251"/>
    <mergeCell ref="AX251:AY251"/>
    <mergeCell ref="BA251:BF251"/>
    <mergeCell ref="BM252:BP252"/>
    <mergeCell ref="BQ252:BR252"/>
    <mergeCell ref="BS252:BT252"/>
    <mergeCell ref="BV252:BW252"/>
    <mergeCell ref="BX252:BY252"/>
    <mergeCell ref="AS252:AT252"/>
    <mergeCell ref="AV252:AW252"/>
    <mergeCell ref="AX252:AY252"/>
    <mergeCell ref="BA252:BF252"/>
    <mergeCell ref="BG252:BH252"/>
    <mergeCell ref="BI252:BJ252"/>
    <mergeCell ref="AA252:AF252"/>
    <mergeCell ref="AG252:AH252"/>
    <mergeCell ref="AI252:AJ252"/>
    <mergeCell ref="AK252:AL252"/>
    <mergeCell ref="AM252:AP252"/>
    <mergeCell ref="AQ252:AR252"/>
    <mergeCell ref="BQ254:BR254"/>
    <mergeCell ref="BS254:BT254"/>
    <mergeCell ref="BV254:BW254"/>
    <mergeCell ref="BX254:BY254"/>
    <mergeCell ref="AS254:AT254"/>
    <mergeCell ref="AV254:AW254"/>
    <mergeCell ref="AX254:AY254"/>
    <mergeCell ref="BA254:BF254"/>
    <mergeCell ref="BG254:BH254"/>
    <mergeCell ref="BI254:BJ254"/>
    <mergeCell ref="BV253:BW253"/>
    <mergeCell ref="BX253:BY253"/>
    <mergeCell ref="D254:J254"/>
    <mergeCell ref="AA254:AF254"/>
    <mergeCell ref="AG254:AH254"/>
    <mergeCell ref="AI254:AJ254"/>
    <mergeCell ref="AK254:AL254"/>
    <mergeCell ref="AM254:AP254"/>
    <mergeCell ref="AQ254:AR254"/>
    <mergeCell ref="BG253:BH253"/>
    <mergeCell ref="BI253:BJ253"/>
    <mergeCell ref="BK253:BL253"/>
    <mergeCell ref="BM253:BP253"/>
    <mergeCell ref="BQ253:BR253"/>
    <mergeCell ref="BS253:BT253"/>
    <mergeCell ref="AM253:AP253"/>
    <mergeCell ref="AS253:AT253"/>
    <mergeCell ref="AV253:AW253"/>
    <mergeCell ref="AX253:AY253"/>
    <mergeCell ref="BA253:BF253"/>
    <mergeCell ref="AA253:AF253"/>
    <mergeCell ref="AG253:AH253"/>
    <mergeCell ref="BQ256:BR256"/>
    <mergeCell ref="BS256:BT256"/>
    <mergeCell ref="BV256:BW256"/>
    <mergeCell ref="BX256:BY256"/>
    <mergeCell ref="AS256:AT256"/>
    <mergeCell ref="AV256:AW256"/>
    <mergeCell ref="AX256:AY256"/>
    <mergeCell ref="BA256:BF256"/>
    <mergeCell ref="BG256:BH256"/>
    <mergeCell ref="BI256:BJ256"/>
    <mergeCell ref="BV255:BW255"/>
    <mergeCell ref="BX255:BY255"/>
    <mergeCell ref="D256:J256"/>
    <mergeCell ref="K256:Z256"/>
    <mergeCell ref="AA256:AF256"/>
    <mergeCell ref="AG256:AH256"/>
    <mergeCell ref="AI256:AJ256"/>
    <mergeCell ref="AK256:AL256"/>
    <mergeCell ref="AM256:AP256"/>
    <mergeCell ref="AQ256:AR256"/>
    <mergeCell ref="BG255:BH255"/>
    <mergeCell ref="BI255:BJ255"/>
    <mergeCell ref="BK255:BL255"/>
    <mergeCell ref="BQ255:BR255"/>
    <mergeCell ref="BS255:BT255"/>
    <mergeCell ref="AQ255:AR255"/>
    <mergeCell ref="AS255:AT255"/>
    <mergeCell ref="AV255:AW255"/>
    <mergeCell ref="AX255:AY255"/>
    <mergeCell ref="BA255:BF255"/>
    <mergeCell ref="D255:J255"/>
    <mergeCell ref="AG255:AH255"/>
    <mergeCell ref="B257:C264"/>
    <mergeCell ref="D257:J257"/>
    <mergeCell ref="K257:Z257"/>
    <mergeCell ref="AA257:AF257"/>
    <mergeCell ref="AG257:AL257"/>
    <mergeCell ref="AM257:AP257"/>
    <mergeCell ref="AK258:AL258"/>
    <mergeCell ref="AM258:AP258"/>
    <mergeCell ref="AK260:AL260"/>
    <mergeCell ref="AM260:AP260"/>
    <mergeCell ref="BX258:BY258"/>
    <mergeCell ref="AA259:AF259"/>
    <mergeCell ref="AG259:AH259"/>
    <mergeCell ref="AI259:AJ259"/>
    <mergeCell ref="AK259:AL259"/>
    <mergeCell ref="AM259:AP259"/>
    <mergeCell ref="AQ259:AR259"/>
    <mergeCell ref="AS259:AT259"/>
    <mergeCell ref="BI258:BJ258"/>
    <mergeCell ref="BK258:BL258"/>
    <mergeCell ref="BQ258:BR258"/>
    <mergeCell ref="BS258:BT258"/>
    <mergeCell ref="BV258:BW258"/>
    <mergeCell ref="AQ258:AR258"/>
    <mergeCell ref="AS258:AT258"/>
    <mergeCell ref="AV258:AW258"/>
    <mergeCell ref="AX258:AY258"/>
    <mergeCell ref="BA258:BF258"/>
    <mergeCell ref="BG258:BH258"/>
    <mergeCell ref="AX260:AY260"/>
    <mergeCell ref="BA260:BF260"/>
    <mergeCell ref="BG260:BH260"/>
    <mergeCell ref="BM259:BP259"/>
    <mergeCell ref="BQ259:BR259"/>
    <mergeCell ref="BS259:BT259"/>
    <mergeCell ref="BV259:BW259"/>
    <mergeCell ref="AQ257:AY257"/>
    <mergeCell ref="BA257:BF257"/>
    <mergeCell ref="BG257:BL257"/>
    <mergeCell ref="BM257:BP257"/>
    <mergeCell ref="BQ257:BY257"/>
    <mergeCell ref="BX259:BY259"/>
    <mergeCell ref="AA260:AF260"/>
    <mergeCell ref="AG260:AH260"/>
    <mergeCell ref="AI260:AJ260"/>
    <mergeCell ref="AV259:AW259"/>
    <mergeCell ref="AX259:AY259"/>
    <mergeCell ref="BA259:BF259"/>
    <mergeCell ref="BG259:BH259"/>
    <mergeCell ref="BI259:BJ259"/>
    <mergeCell ref="BK259:BL259"/>
    <mergeCell ref="BM261:BP261"/>
    <mergeCell ref="BQ261:BR261"/>
    <mergeCell ref="BS261:BT261"/>
    <mergeCell ref="BV261:BW261"/>
    <mergeCell ref="BX261:BY261"/>
    <mergeCell ref="D262:J262"/>
    <mergeCell ref="AA262:AF262"/>
    <mergeCell ref="AG262:AH262"/>
    <mergeCell ref="AI262:AJ262"/>
    <mergeCell ref="AV261:AW261"/>
    <mergeCell ref="AX261:AY261"/>
    <mergeCell ref="BA261:BF261"/>
    <mergeCell ref="BG261:BH261"/>
    <mergeCell ref="BI261:BJ261"/>
    <mergeCell ref="BK261:BL261"/>
    <mergeCell ref="BX260:BY260"/>
    <mergeCell ref="AA261:AF261"/>
    <mergeCell ref="AG261:AH261"/>
    <mergeCell ref="AI261:AJ261"/>
    <mergeCell ref="AK261:AL261"/>
    <mergeCell ref="AM261:AP261"/>
    <mergeCell ref="AQ261:AR261"/>
    <mergeCell ref="AS261:AT261"/>
    <mergeCell ref="BI260:BJ260"/>
    <mergeCell ref="BK260:BL260"/>
    <mergeCell ref="BM260:BP260"/>
    <mergeCell ref="BQ260:BR260"/>
    <mergeCell ref="BS260:BT260"/>
    <mergeCell ref="BV260:BW260"/>
    <mergeCell ref="AQ260:AR260"/>
    <mergeCell ref="AS260:AT260"/>
    <mergeCell ref="AV260:AW260"/>
    <mergeCell ref="BG263:BH263"/>
    <mergeCell ref="BS262:BT262"/>
    <mergeCell ref="BV262:BW262"/>
    <mergeCell ref="BX262:BY262"/>
    <mergeCell ref="D263:J263"/>
    <mergeCell ref="AG263:AH263"/>
    <mergeCell ref="AI263:AJ263"/>
    <mergeCell ref="AK263:AL263"/>
    <mergeCell ref="BA262:BF262"/>
    <mergeCell ref="BG262:BH262"/>
    <mergeCell ref="BI262:BJ262"/>
    <mergeCell ref="BK262:BL262"/>
    <mergeCell ref="BM262:BP262"/>
    <mergeCell ref="BQ262:BR262"/>
    <mergeCell ref="AK262:AL262"/>
    <mergeCell ref="AM262:AP262"/>
    <mergeCell ref="AQ262:AR262"/>
    <mergeCell ref="AS262:AT262"/>
    <mergeCell ref="AV262:AW262"/>
    <mergeCell ref="AX262:AY262"/>
    <mergeCell ref="BA263:BF263"/>
    <mergeCell ref="K262:Z262"/>
    <mergeCell ref="K263:Z263"/>
    <mergeCell ref="AA263:AF263"/>
    <mergeCell ref="AM263:AP263"/>
    <mergeCell ref="BM263:BP263"/>
    <mergeCell ref="D261:J261"/>
    <mergeCell ref="K261:Z261"/>
    <mergeCell ref="BM264:BP264"/>
    <mergeCell ref="BQ264:BR264"/>
    <mergeCell ref="BS264:BT264"/>
    <mergeCell ref="BV264:BW264"/>
    <mergeCell ref="BX264:BY264"/>
    <mergeCell ref="AV264:AW264"/>
    <mergeCell ref="AX264:AY264"/>
    <mergeCell ref="BA264:BF264"/>
    <mergeCell ref="BG264:BH264"/>
    <mergeCell ref="BI264:BJ264"/>
    <mergeCell ref="BK264:BL264"/>
    <mergeCell ref="BX263:BY263"/>
    <mergeCell ref="D264:J264"/>
    <mergeCell ref="K264:Z264"/>
    <mergeCell ref="AA264:AF264"/>
    <mergeCell ref="AG264:AH264"/>
    <mergeCell ref="AI264:AJ264"/>
    <mergeCell ref="AK264:AL264"/>
    <mergeCell ref="AM264:AP264"/>
    <mergeCell ref="AQ264:AR264"/>
    <mergeCell ref="AS264:AT264"/>
    <mergeCell ref="BI263:BJ263"/>
    <mergeCell ref="BK263:BL263"/>
    <mergeCell ref="BQ263:BR263"/>
    <mergeCell ref="BS263:BT263"/>
    <mergeCell ref="BV263:BW263"/>
    <mergeCell ref="AQ263:AR263"/>
    <mergeCell ref="AS263:AT263"/>
    <mergeCell ref="AV263:AW263"/>
    <mergeCell ref="AX263:AY263"/>
    <mergeCell ref="BV273:BW273"/>
    <mergeCell ref="BG269:BL269"/>
    <mergeCell ref="BM269:BP269"/>
    <mergeCell ref="BQ269:BY269"/>
    <mergeCell ref="D270:J270"/>
    <mergeCell ref="K270:Z270"/>
    <mergeCell ref="AA270:AF270"/>
    <mergeCell ref="AG270:AH270"/>
    <mergeCell ref="AI270:AJ270"/>
    <mergeCell ref="AK270:AL270"/>
    <mergeCell ref="AM270:AP270"/>
    <mergeCell ref="BJ267:BQ267"/>
    <mergeCell ref="BR267:BY267"/>
    <mergeCell ref="B269:C276"/>
    <mergeCell ref="D269:J269"/>
    <mergeCell ref="K269:Z269"/>
    <mergeCell ref="AA269:AF269"/>
    <mergeCell ref="AG269:AL269"/>
    <mergeCell ref="AM269:AP269"/>
    <mergeCell ref="AQ269:AY269"/>
    <mergeCell ref="BA269:BF269"/>
    <mergeCell ref="B267:K267"/>
    <mergeCell ref="L267:U267"/>
    <mergeCell ref="Y267:AG267"/>
    <mergeCell ref="AH267:AP267"/>
    <mergeCell ref="AQ267:AY267"/>
    <mergeCell ref="BM271:BP271"/>
    <mergeCell ref="BQ271:BR271"/>
    <mergeCell ref="BS271:BT271"/>
    <mergeCell ref="BV271:BW271"/>
    <mergeCell ref="BX271:BY271"/>
    <mergeCell ref="AA272:AF272"/>
    <mergeCell ref="AX271:AY271"/>
    <mergeCell ref="BA271:BF271"/>
    <mergeCell ref="BG271:BH271"/>
    <mergeCell ref="BI271:BJ271"/>
    <mergeCell ref="BK271:BL271"/>
    <mergeCell ref="BX270:BY270"/>
    <mergeCell ref="AA271:AF271"/>
    <mergeCell ref="AG271:AH271"/>
    <mergeCell ref="AI271:AJ271"/>
    <mergeCell ref="AK271:AL271"/>
    <mergeCell ref="AM271:AP271"/>
    <mergeCell ref="AQ271:AR271"/>
    <mergeCell ref="AS271:AT271"/>
    <mergeCell ref="BI270:BJ270"/>
    <mergeCell ref="BK270:BL270"/>
    <mergeCell ref="BM270:BP270"/>
    <mergeCell ref="BQ270:BR270"/>
    <mergeCell ref="BS270:BT270"/>
    <mergeCell ref="BV270:BW270"/>
    <mergeCell ref="AQ270:AR270"/>
    <mergeCell ref="AS270:AT270"/>
    <mergeCell ref="AV270:AW270"/>
    <mergeCell ref="AX270:AY270"/>
    <mergeCell ref="BA270:BF270"/>
    <mergeCell ref="BG270:BH270"/>
    <mergeCell ref="AV271:AW271"/>
    <mergeCell ref="AQ273:AR273"/>
    <mergeCell ref="AS273:AT273"/>
    <mergeCell ref="AV273:AW273"/>
    <mergeCell ref="AX273:AY273"/>
    <mergeCell ref="BS272:BT272"/>
    <mergeCell ref="BV272:BW272"/>
    <mergeCell ref="BX272:BY272"/>
    <mergeCell ref="AA273:AF273"/>
    <mergeCell ref="AG273:AH273"/>
    <mergeCell ref="AI273:AJ273"/>
    <mergeCell ref="AK273:AL273"/>
    <mergeCell ref="AM273:AP273"/>
    <mergeCell ref="BA272:BF272"/>
    <mergeCell ref="BG272:BH272"/>
    <mergeCell ref="BI272:BJ272"/>
    <mergeCell ref="BK272:BL272"/>
    <mergeCell ref="BM272:BP272"/>
    <mergeCell ref="BQ272:BR272"/>
    <mergeCell ref="AK272:AL272"/>
    <mergeCell ref="AM272:AP272"/>
    <mergeCell ref="AQ272:AR272"/>
    <mergeCell ref="AS272:AT272"/>
    <mergeCell ref="AV272:AW272"/>
    <mergeCell ref="AX272:AY272"/>
    <mergeCell ref="AG272:AH272"/>
    <mergeCell ref="AI272:AJ272"/>
    <mergeCell ref="BX273:BY273"/>
    <mergeCell ref="BI273:BJ273"/>
    <mergeCell ref="BK273:BL273"/>
    <mergeCell ref="BM273:BP273"/>
    <mergeCell ref="BQ273:BR273"/>
    <mergeCell ref="BS273:BT273"/>
    <mergeCell ref="BV276:BW276"/>
    <mergeCell ref="AQ276:AR276"/>
    <mergeCell ref="AS276:AT276"/>
    <mergeCell ref="AV276:AW276"/>
    <mergeCell ref="AX276:AY276"/>
    <mergeCell ref="BA276:BF276"/>
    <mergeCell ref="BG276:BH276"/>
    <mergeCell ref="BQ274:BR274"/>
    <mergeCell ref="BS274:BT274"/>
    <mergeCell ref="BV274:BW274"/>
    <mergeCell ref="BX274:BY274"/>
    <mergeCell ref="D275:J275"/>
    <mergeCell ref="AG275:AH275"/>
    <mergeCell ref="AI275:AJ275"/>
    <mergeCell ref="AV274:AW274"/>
    <mergeCell ref="AX274:AY274"/>
    <mergeCell ref="BA274:BF274"/>
    <mergeCell ref="BG274:BH274"/>
    <mergeCell ref="BI274:BJ274"/>
    <mergeCell ref="BK274:BL274"/>
    <mergeCell ref="D274:J274"/>
    <mergeCell ref="AA274:AF274"/>
    <mergeCell ref="AG274:AH274"/>
    <mergeCell ref="AI274:AJ274"/>
    <mergeCell ref="AK274:AL274"/>
    <mergeCell ref="AM274:AP274"/>
    <mergeCell ref="AQ274:AR274"/>
    <mergeCell ref="AS274:AT274"/>
    <mergeCell ref="BX278:BY278"/>
    <mergeCell ref="AS278:AT278"/>
    <mergeCell ref="AV278:AW278"/>
    <mergeCell ref="AX278:AY278"/>
    <mergeCell ref="BA278:BF278"/>
    <mergeCell ref="BG278:BH278"/>
    <mergeCell ref="BI278:BJ278"/>
    <mergeCell ref="BV279:BW279"/>
    <mergeCell ref="BX279:BY279"/>
    <mergeCell ref="BS275:BT275"/>
    <mergeCell ref="BV275:BW275"/>
    <mergeCell ref="BX275:BY275"/>
    <mergeCell ref="D276:J276"/>
    <mergeCell ref="K276:Z276"/>
    <mergeCell ref="AA276:AF276"/>
    <mergeCell ref="AG276:AH276"/>
    <mergeCell ref="AI276:AJ276"/>
    <mergeCell ref="AK276:AL276"/>
    <mergeCell ref="AM276:AP276"/>
    <mergeCell ref="BA275:BF275"/>
    <mergeCell ref="BG275:BH275"/>
    <mergeCell ref="BI275:BJ275"/>
    <mergeCell ref="BK275:BL275"/>
    <mergeCell ref="BQ275:BR275"/>
    <mergeCell ref="AK275:AL275"/>
    <mergeCell ref="AQ275:AR275"/>
    <mergeCell ref="AS275:AT275"/>
    <mergeCell ref="AV275:AW275"/>
    <mergeCell ref="AX275:AY275"/>
    <mergeCell ref="BX276:BY276"/>
    <mergeCell ref="BQ276:BR276"/>
    <mergeCell ref="BS276:BT276"/>
    <mergeCell ref="BM277:BP277"/>
    <mergeCell ref="BQ277:BY277"/>
    <mergeCell ref="D278:J278"/>
    <mergeCell ref="K278:Z278"/>
    <mergeCell ref="AA278:AF278"/>
    <mergeCell ref="AG278:AH278"/>
    <mergeCell ref="AI278:AJ278"/>
    <mergeCell ref="AK278:AL278"/>
    <mergeCell ref="AM278:AP278"/>
    <mergeCell ref="AQ278:AR278"/>
    <mergeCell ref="BG279:BH279"/>
    <mergeCell ref="BI279:BJ279"/>
    <mergeCell ref="BK279:BL279"/>
    <mergeCell ref="BM279:BP279"/>
    <mergeCell ref="BQ279:BR279"/>
    <mergeCell ref="BS279:BT279"/>
    <mergeCell ref="AM279:AP279"/>
    <mergeCell ref="AQ279:AR279"/>
    <mergeCell ref="AS279:AT279"/>
    <mergeCell ref="AV279:AW279"/>
    <mergeCell ref="AX279:AY279"/>
    <mergeCell ref="BA279:BF279"/>
    <mergeCell ref="D277:J277"/>
    <mergeCell ref="BK278:BL278"/>
    <mergeCell ref="BM278:BP278"/>
    <mergeCell ref="BQ278:BR278"/>
    <mergeCell ref="BS278:BT278"/>
    <mergeCell ref="BV278:BW278"/>
    <mergeCell ref="AA279:AF279"/>
    <mergeCell ref="AG279:AH279"/>
    <mergeCell ref="AI279:AJ279"/>
    <mergeCell ref="AK279:AL279"/>
    <mergeCell ref="BK280:BL280"/>
    <mergeCell ref="BM280:BP280"/>
    <mergeCell ref="BQ280:BR280"/>
    <mergeCell ref="BS280:BT280"/>
    <mergeCell ref="BV280:BW280"/>
    <mergeCell ref="BX280:BY280"/>
    <mergeCell ref="AS280:AT280"/>
    <mergeCell ref="AV280:AW280"/>
    <mergeCell ref="AX280:AY280"/>
    <mergeCell ref="BA280:BF280"/>
    <mergeCell ref="BG280:BH280"/>
    <mergeCell ref="BI280:BJ280"/>
    <mergeCell ref="AA280:AF280"/>
    <mergeCell ref="AG280:AH280"/>
    <mergeCell ref="AI280:AJ280"/>
    <mergeCell ref="AK280:AL280"/>
    <mergeCell ref="AM280:AP280"/>
    <mergeCell ref="AQ280:AR280"/>
    <mergeCell ref="BV281:BW281"/>
    <mergeCell ref="BX281:BY281"/>
    <mergeCell ref="D282:J282"/>
    <mergeCell ref="AA282:AF282"/>
    <mergeCell ref="AG282:AH282"/>
    <mergeCell ref="AI282:AJ282"/>
    <mergeCell ref="AK282:AL282"/>
    <mergeCell ref="AM282:AP282"/>
    <mergeCell ref="AQ282:AR282"/>
    <mergeCell ref="BG281:BH281"/>
    <mergeCell ref="BI281:BJ281"/>
    <mergeCell ref="BK281:BL281"/>
    <mergeCell ref="BM281:BP281"/>
    <mergeCell ref="BQ281:BR281"/>
    <mergeCell ref="BS281:BT281"/>
    <mergeCell ref="AM281:AP281"/>
    <mergeCell ref="AS281:AT281"/>
    <mergeCell ref="AV281:AW281"/>
    <mergeCell ref="AX281:AY281"/>
    <mergeCell ref="BA281:BF281"/>
    <mergeCell ref="AA281:AF281"/>
    <mergeCell ref="AG281:AH281"/>
    <mergeCell ref="AI281:AJ281"/>
    <mergeCell ref="AK281:AL281"/>
    <mergeCell ref="AQ281:AR281"/>
    <mergeCell ref="BA283:BF283"/>
    <mergeCell ref="D283:J283"/>
    <mergeCell ref="AG283:AH283"/>
    <mergeCell ref="AI283:AJ283"/>
    <mergeCell ref="AK283:AL283"/>
    <mergeCell ref="BK282:BL282"/>
    <mergeCell ref="BM282:BP282"/>
    <mergeCell ref="BQ282:BR282"/>
    <mergeCell ref="BS282:BT282"/>
    <mergeCell ref="BV282:BW282"/>
    <mergeCell ref="BX282:BY282"/>
    <mergeCell ref="AS282:AT282"/>
    <mergeCell ref="AV282:AW282"/>
    <mergeCell ref="AX282:AY282"/>
    <mergeCell ref="BA282:BF282"/>
    <mergeCell ref="BG282:BH282"/>
    <mergeCell ref="BI282:BJ282"/>
    <mergeCell ref="AM283:AP283"/>
    <mergeCell ref="BM283:BP283"/>
    <mergeCell ref="BQ286:BR286"/>
    <mergeCell ref="BK284:BL284"/>
    <mergeCell ref="BM284:BP284"/>
    <mergeCell ref="BQ284:BR284"/>
    <mergeCell ref="BS284:BT284"/>
    <mergeCell ref="BV284:BW284"/>
    <mergeCell ref="BX284:BY284"/>
    <mergeCell ref="AS284:AT284"/>
    <mergeCell ref="AV284:AW284"/>
    <mergeCell ref="AX284:AY284"/>
    <mergeCell ref="BA284:BF284"/>
    <mergeCell ref="BG284:BH284"/>
    <mergeCell ref="BI284:BJ284"/>
    <mergeCell ref="BV283:BW283"/>
    <mergeCell ref="BX283:BY283"/>
    <mergeCell ref="D284:J284"/>
    <mergeCell ref="K284:Z284"/>
    <mergeCell ref="AA284:AF284"/>
    <mergeCell ref="AG284:AH284"/>
    <mergeCell ref="AI284:AJ284"/>
    <mergeCell ref="AK284:AL284"/>
    <mergeCell ref="AM284:AP284"/>
    <mergeCell ref="AQ284:AR284"/>
    <mergeCell ref="BG283:BH283"/>
    <mergeCell ref="BI283:BJ283"/>
    <mergeCell ref="BK283:BL283"/>
    <mergeCell ref="BQ283:BR283"/>
    <mergeCell ref="BS283:BT283"/>
    <mergeCell ref="AQ283:AR283"/>
    <mergeCell ref="AS283:AT283"/>
    <mergeCell ref="AV283:AW283"/>
    <mergeCell ref="AX283:AY283"/>
    <mergeCell ref="BK287:BL287"/>
    <mergeCell ref="AQ285:AY285"/>
    <mergeCell ref="BA285:BF285"/>
    <mergeCell ref="BG285:BL285"/>
    <mergeCell ref="BM285:BP285"/>
    <mergeCell ref="BQ285:BY285"/>
    <mergeCell ref="D286:J286"/>
    <mergeCell ref="K286:Z286"/>
    <mergeCell ref="AA286:AF286"/>
    <mergeCell ref="AG286:AH286"/>
    <mergeCell ref="AI286:AJ286"/>
    <mergeCell ref="B285:C292"/>
    <mergeCell ref="D285:J285"/>
    <mergeCell ref="K285:Z285"/>
    <mergeCell ref="AA285:AF285"/>
    <mergeCell ref="AG285:AL285"/>
    <mergeCell ref="AM285:AP285"/>
    <mergeCell ref="AK286:AL286"/>
    <mergeCell ref="AM286:AP286"/>
    <mergeCell ref="AK288:AL288"/>
    <mergeCell ref="AM288:AP288"/>
    <mergeCell ref="BX286:BY286"/>
    <mergeCell ref="AA287:AF287"/>
    <mergeCell ref="AG287:AH287"/>
    <mergeCell ref="AI287:AJ287"/>
    <mergeCell ref="AK287:AL287"/>
    <mergeCell ref="AM287:AP287"/>
    <mergeCell ref="AQ287:AR287"/>
    <mergeCell ref="AS287:AT287"/>
    <mergeCell ref="BI286:BJ286"/>
    <mergeCell ref="BK286:BL286"/>
    <mergeCell ref="BM286:BP286"/>
    <mergeCell ref="BX288:BY288"/>
    <mergeCell ref="AA289:AF289"/>
    <mergeCell ref="AG289:AH289"/>
    <mergeCell ref="AI289:AJ289"/>
    <mergeCell ref="AK289:AL289"/>
    <mergeCell ref="AM289:AP289"/>
    <mergeCell ref="AQ289:AR289"/>
    <mergeCell ref="BX290:BY290"/>
    <mergeCell ref="BS286:BT286"/>
    <mergeCell ref="BV286:BW286"/>
    <mergeCell ref="AQ286:AR286"/>
    <mergeCell ref="AS286:AT286"/>
    <mergeCell ref="AV286:AW286"/>
    <mergeCell ref="AX286:AY286"/>
    <mergeCell ref="BA286:BF286"/>
    <mergeCell ref="BG286:BH286"/>
    <mergeCell ref="AX288:AY288"/>
    <mergeCell ref="BA288:BF288"/>
    <mergeCell ref="BG288:BH288"/>
    <mergeCell ref="BM287:BP287"/>
    <mergeCell ref="BQ287:BR287"/>
    <mergeCell ref="BS287:BT287"/>
    <mergeCell ref="BV287:BW287"/>
    <mergeCell ref="BX287:BY287"/>
    <mergeCell ref="AA288:AF288"/>
    <mergeCell ref="AG288:AH288"/>
    <mergeCell ref="AI288:AJ288"/>
    <mergeCell ref="AV287:AW287"/>
    <mergeCell ref="AX287:AY287"/>
    <mergeCell ref="BA287:BF287"/>
    <mergeCell ref="BG287:BH287"/>
    <mergeCell ref="BI287:BJ287"/>
    <mergeCell ref="AK290:AL290"/>
    <mergeCell ref="AM290:AP290"/>
    <mergeCell ref="AQ290:AR290"/>
    <mergeCell ref="AS290:AT290"/>
    <mergeCell ref="AV290:AW290"/>
    <mergeCell ref="AX290:AY290"/>
    <mergeCell ref="BX291:BY291"/>
    <mergeCell ref="BM289:BP289"/>
    <mergeCell ref="BQ289:BR289"/>
    <mergeCell ref="BS289:BT289"/>
    <mergeCell ref="BV289:BW289"/>
    <mergeCell ref="BX289:BY289"/>
    <mergeCell ref="D290:J290"/>
    <mergeCell ref="AA290:AF290"/>
    <mergeCell ref="AG290:AH290"/>
    <mergeCell ref="AI290:AJ290"/>
    <mergeCell ref="AV289:AW289"/>
    <mergeCell ref="AX289:AY289"/>
    <mergeCell ref="BA289:BF289"/>
    <mergeCell ref="BG289:BH289"/>
    <mergeCell ref="BI289:BJ289"/>
    <mergeCell ref="BK289:BL289"/>
    <mergeCell ref="BV291:BW291"/>
    <mergeCell ref="AQ291:AR291"/>
    <mergeCell ref="AS291:AT291"/>
    <mergeCell ref="AV291:AW291"/>
    <mergeCell ref="AX291:AY291"/>
    <mergeCell ref="BA291:BF291"/>
    <mergeCell ref="BG291:BH291"/>
    <mergeCell ref="AS289:AT289"/>
    <mergeCell ref="BI288:BJ288"/>
    <mergeCell ref="BK288:BL288"/>
    <mergeCell ref="BM288:BP288"/>
    <mergeCell ref="BQ288:BR288"/>
    <mergeCell ref="BS288:BT288"/>
    <mergeCell ref="BV288:BW288"/>
    <mergeCell ref="AQ288:AR288"/>
    <mergeCell ref="AS288:AT288"/>
    <mergeCell ref="AV288:AW288"/>
    <mergeCell ref="BS290:BT290"/>
    <mergeCell ref="BV290:BW290"/>
    <mergeCell ref="BA290:BF290"/>
    <mergeCell ref="BG290:BH290"/>
    <mergeCell ref="BI290:BJ290"/>
    <mergeCell ref="BK290:BL290"/>
    <mergeCell ref="BM290:BP290"/>
    <mergeCell ref="BQ290:BR290"/>
    <mergeCell ref="BG294:BH294"/>
    <mergeCell ref="BI294:BJ294"/>
    <mergeCell ref="D292:J292"/>
    <mergeCell ref="K292:Z292"/>
    <mergeCell ref="AA292:AF292"/>
    <mergeCell ref="AG292:AH292"/>
    <mergeCell ref="AI292:AJ292"/>
    <mergeCell ref="AK292:AL292"/>
    <mergeCell ref="AM292:AP292"/>
    <mergeCell ref="AQ292:AR292"/>
    <mergeCell ref="AS292:AT292"/>
    <mergeCell ref="BI291:BJ291"/>
    <mergeCell ref="BK291:BL291"/>
    <mergeCell ref="BQ291:BR291"/>
    <mergeCell ref="BS291:BT291"/>
    <mergeCell ref="D291:J291"/>
    <mergeCell ref="AG291:AH291"/>
    <mergeCell ref="AI291:AJ291"/>
    <mergeCell ref="AK291:AL291"/>
    <mergeCell ref="AA297:AF297"/>
    <mergeCell ref="AG297:AH297"/>
    <mergeCell ref="AI297:AJ297"/>
    <mergeCell ref="AK297:AL297"/>
    <mergeCell ref="AM297:AP297"/>
    <mergeCell ref="AQ297:AR297"/>
    <mergeCell ref="BI296:BJ296"/>
    <mergeCell ref="BK296:BL296"/>
    <mergeCell ref="D297:J297"/>
    <mergeCell ref="K297:Z297"/>
    <mergeCell ref="AM293:AP293"/>
    <mergeCell ref="AQ293:AY293"/>
    <mergeCell ref="BA293:BF293"/>
    <mergeCell ref="BG293:BL293"/>
    <mergeCell ref="BM293:BP293"/>
    <mergeCell ref="BQ293:BY293"/>
    <mergeCell ref="BM292:BP292"/>
    <mergeCell ref="BQ292:BR292"/>
    <mergeCell ref="BS292:BT292"/>
    <mergeCell ref="BV292:BW292"/>
    <mergeCell ref="BX292:BY292"/>
    <mergeCell ref="D293:J293"/>
    <mergeCell ref="K293:Z293"/>
    <mergeCell ref="AA293:AF293"/>
    <mergeCell ref="AG293:AL293"/>
    <mergeCell ref="AV292:AW292"/>
    <mergeCell ref="AX292:AY292"/>
    <mergeCell ref="BA292:BF292"/>
    <mergeCell ref="BG292:BH292"/>
    <mergeCell ref="BI292:BJ292"/>
    <mergeCell ref="BK292:BL292"/>
    <mergeCell ref="AA295:AF295"/>
    <mergeCell ref="BV295:BW295"/>
    <mergeCell ref="BX295:BY295"/>
    <mergeCell ref="AS295:AT295"/>
    <mergeCell ref="AV295:AW295"/>
    <mergeCell ref="AX295:AY295"/>
    <mergeCell ref="BA295:BF295"/>
    <mergeCell ref="BG295:BH295"/>
    <mergeCell ref="BI295:BJ295"/>
    <mergeCell ref="BV294:BW294"/>
    <mergeCell ref="BX294:BY294"/>
    <mergeCell ref="BK297:BL297"/>
    <mergeCell ref="BM297:BP297"/>
    <mergeCell ref="BQ297:BR297"/>
    <mergeCell ref="BS297:BT297"/>
    <mergeCell ref="BV297:BW297"/>
    <mergeCell ref="BX297:BY297"/>
    <mergeCell ref="AS297:AT297"/>
    <mergeCell ref="AV297:AW297"/>
    <mergeCell ref="AX297:AY297"/>
    <mergeCell ref="BA297:BF297"/>
    <mergeCell ref="BG297:BH297"/>
    <mergeCell ref="BI297:BJ297"/>
    <mergeCell ref="BV296:BW296"/>
    <mergeCell ref="BX296:BY296"/>
    <mergeCell ref="BK294:BL294"/>
    <mergeCell ref="BM294:BP294"/>
    <mergeCell ref="BQ294:BR294"/>
    <mergeCell ref="BS294:BT294"/>
    <mergeCell ref="BM295:BP295"/>
    <mergeCell ref="BQ295:BR295"/>
    <mergeCell ref="BS295:BT295"/>
    <mergeCell ref="BG296:BH296"/>
    <mergeCell ref="BQ296:BR296"/>
    <mergeCell ref="BS296:BT296"/>
    <mergeCell ref="AM296:AP296"/>
    <mergeCell ref="AQ296:AR296"/>
    <mergeCell ref="AS296:AT296"/>
    <mergeCell ref="AV296:AW296"/>
    <mergeCell ref="AX296:AY296"/>
    <mergeCell ref="BA296:BF296"/>
    <mergeCell ref="BV298:BW298"/>
    <mergeCell ref="BX298:BY298"/>
    <mergeCell ref="D299:J299"/>
    <mergeCell ref="AG299:AH299"/>
    <mergeCell ref="AI299:AJ299"/>
    <mergeCell ref="AK299:AL299"/>
    <mergeCell ref="AQ299:AR299"/>
    <mergeCell ref="BG298:BH298"/>
    <mergeCell ref="BI298:BJ298"/>
    <mergeCell ref="BK298:BL298"/>
    <mergeCell ref="BM298:BP298"/>
    <mergeCell ref="BQ298:BR298"/>
    <mergeCell ref="BS298:BT298"/>
    <mergeCell ref="AM298:AP298"/>
    <mergeCell ref="AQ298:AR298"/>
    <mergeCell ref="AS298:AT298"/>
    <mergeCell ref="AV298:AW298"/>
    <mergeCell ref="AX298:AY298"/>
    <mergeCell ref="BA298:BF298"/>
    <mergeCell ref="D298:J298"/>
    <mergeCell ref="AA298:AF298"/>
    <mergeCell ref="AG298:AH298"/>
    <mergeCell ref="AI298:AJ298"/>
    <mergeCell ref="AA296:AF296"/>
    <mergeCell ref="AK298:AL298"/>
    <mergeCell ref="AS300:AT300"/>
    <mergeCell ref="AV300:AW300"/>
    <mergeCell ref="AX300:AY300"/>
    <mergeCell ref="BA300:BF300"/>
    <mergeCell ref="D300:J300"/>
    <mergeCell ref="K300:Z300"/>
    <mergeCell ref="AA300:AF300"/>
    <mergeCell ref="AG300:AH300"/>
    <mergeCell ref="AI300:AJ300"/>
    <mergeCell ref="AK300:AL300"/>
    <mergeCell ref="BK299:BL299"/>
    <mergeCell ref="BQ299:BR299"/>
    <mergeCell ref="BS299:BT299"/>
    <mergeCell ref="BV299:BW299"/>
    <mergeCell ref="BX299:BY299"/>
    <mergeCell ref="AS299:AT299"/>
    <mergeCell ref="AV299:AW299"/>
    <mergeCell ref="AX299:AY299"/>
    <mergeCell ref="BA299:BF299"/>
    <mergeCell ref="BG299:BH299"/>
    <mergeCell ref="BI299:BJ299"/>
    <mergeCell ref="K298:Z298"/>
    <mergeCell ref="K299:Z299"/>
    <mergeCell ref="AA299:AF299"/>
    <mergeCell ref="AM299:AP299"/>
    <mergeCell ref="BM299:BP299"/>
    <mergeCell ref="BG301:BL301"/>
    <mergeCell ref="BM301:BP301"/>
    <mergeCell ref="BQ301:BY301"/>
    <mergeCell ref="D302:J302"/>
    <mergeCell ref="K302:Z302"/>
    <mergeCell ref="AA302:AF302"/>
    <mergeCell ref="AG302:AH302"/>
    <mergeCell ref="AI302:AJ302"/>
    <mergeCell ref="AK302:AL302"/>
    <mergeCell ref="AM302:AP302"/>
    <mergeCell ref="BV300:BW300"/>
    <mergeCell ref="BX300:BY300"/>
    <mergeCell ref="B301:C308"/>
    <mergeCell ref="D301:J301"/>
    <mergeCell ref="K301:Z301"/>
    <mergeCell ref="AA301:AF301"/>
    <mergeCell ref="AG301:AL301"/>
    <mergeCell ref="AM301:AP301"/>
    <mergeCell ref="AQ301:AY301"/>
    <mergeCell ref="BA301:BF301"/>
    <mergeCell ref="BG300:BH300"/>
    <mergeCell ref="BI300:BJ300"/>
    <mergeCell ref="BK300:BL300"/>
    <mergeCell ref="BM300:BP300"/>
    <mergeCell ref="BQ300:BR300"/>
    <mergeCell ref="BS300:BT300"/>
    <mergeCell ref="AM300:AP300"/>
    <mergeCell ref="AQ300:AR300"/>
    <mergeCell ref="BM303:BP303"/>
    <mergeCell ref="BQ303:BR303"/>
    <mergeCell ref="B293:C300"/>
    <mergeCell ref="AG295:AH295"/>
    <mergeCell ref="BS303:BT303"/>
    <mergeCell ref="BV303:BW303"/>
    <mergeCell ref="BX303:BY303"/>
    <mergeCell ref="AA304:AF304"/>
    <mergeCell ref="AG304:AH304"/>
    <mergeCell ref="AI304:AJ304"/>
    <mergeCell ref="AV303:AW303"/>
    <mergeCell ref="AX303:AY303"/>
    <mergeCell ref="BA303:BF303"/>
    <mergeCell ref="BG303:BH303"/>
    <mergeCell ref="BI303:BJ303"/>
    <mergeCell ref="BK303:BL303"/>
    <mergeCell ref="BX302:BY302"/>
    <mergeCell ref="AA303:AF303"/>
    <mergeCell ref="AG303:AH303"/>
    <mergeCell ref="AI303:AJ303"/>
    <mergeCell ref="AK303:AL303"/>
    <mergeCell ref="AM303:AP303"/>
    <mergeCell ref="AQ303:AR303"/>
    <mergeCell ref="AS303:AT303"/>
    <mergeCell ref="BI302:BJ302"/>
    <mergeCell ref="BK302:BL302"/>
    <mergeCell ref="BM302:BP302"/>
    <mergeCell ref="BQ302:BR302"/>
    <mergeCell ref="BS302:BT302"/>
    <mergeCell ref="BV302:BW302"/>
    <mergeCell ref="AQ302:AR302"/>
    <mergeCell ref="AS302:AT302"/>
    <mergeCell ref="AV302:AW302"/>
    <mergeCell ref="AX302:AY302"/>
    <mergeCell ref="BA302:BF302"/>
    <mergeCell ref="BG302:BH302"/>
    <mergeCell ref="AV305:AW305"/>
    <mergeCell ref="AX305:AY305"/>
    <mergeCell ref="BA305:BF305"/>
    <mergeCell ref="BG305:BH305"/>
    <mergeCell ref="BS304:BT304"/>
    <mergeCell ref="BV304:BW304"/>
    <mergeCell ref="BX304:BY304"/>
    <mergeCell ref="AA305:AF305"/>
    <mergeCell ref="AG305:AH305"/>
    <mergeCell ref="AI305:AJ305"/>
    <mergeCell ref="AK305:AL305"/>
    <mergeCell ref="AM305:AP305"/>
    <mergeCell ref="BA304:BF304"/>
    <mergeCell ref="BG304:BH304"/>
    <mergeCell ref="BI304:BJ304"/>
    <mergeCell ref="BK304:BL304"/>
    <mergeCell ref="BM304:BP304"/>
    <mergeCell ref="BQ304:BR304"/>
    <mergeCell ref="AK304:AL304"/>
    <mergeCell ref="AM304:AP304"/>
    <mergeCell ref="AQ304:AR304"/>
    <mergeCell ref="AS304:AT304"/>
    <mergeCell ref="AV304:AW304"/>
    <mergeCell ref="AX304:AY304"/>
    <mergeCell ref="AX307:AY307"/>
    <mergeCell ref="BM306:BP306"/>
    <mergeCell ref="BQ306:BR306"/>
    <mergeCell ref="BS306:BT306"/>
    <mergeCell ref="BV306:BW306"/>
    <mergeCell ref="BX306:BY306"/>
    <mergeCell ref="D307:J307"/>
    <mergeCell ref="AG307:AH307"/>
    <mergeCell ref="AI307:AJ307"/>
    <mergeCell ref="AV306:AW306"/>
    <mergeCell ref="AX306:AY306"/>
    <mergeCell ref="BA306:BF306"/>
    <mergeCell ref="BG306:BH306"/>
    <mergeCell ref="BI306:BJ306"/>
    <mergeCell ref="BK306:BL306"/>
    <mergeCell ref="BX305:BY305"/>
    <mergeCell ref="D306:J306"/>
    <mergeCell ref="AA306:AF306"/>
    <mergeCell ref="AG306:AH306"/>
    <mergeCell ref="AI306:AJ306"/>
    <mergeCell ref="AK306:AL306"/>
    <mergeCell ref="AM306:AP306"/>
    <mergeCell ref="AQ306:AR306"/>
    <mergeCell ref="AS306:AT306"/>
    <mergeCell ref="BI305:BJ305"/>
    <mergeCell ref="BK305:BL305"/>
    <mergeCell ref="BM305:BP305"/>
    <mergeCell ref="BQ305:BR305"/>
    <mergeCell ref="BS305:BT305"/>
    <mergeCell ref="BV305:BW305"/>
    <mergeCell ref="AQ305:AR305"/>
    <mergeCell ref="AS305:AT305"/>
    <mergeCell ref="BI308:BJ308"/>
    <mergeCell ref="BK308:BL308"/>
    <mergeCell ref="BM308:BP308"/>
    <mergeCell ref="BQ308:BR308"/>
    <mergeCell ref="BS308:BT308"/>
    <mergeCell ref="BV308:BW308"/>
    <mergeCell ref="AQ308:AR308"/>
    <mergeCell ref="AS308:AT308"/>
    <mergeCell ref="AV308:AW308"/>
    <mergeCell ref="AX308:AY308"/>
    <mergeCell ref="BA308:BF308"/>
    <mergeCell ref="BG308:BH308"/>
    <mergeCell ref="BS307:BT307"/>
    <mergeCell ref="BV307:BW307"/>
    <mergeCell ref="BX307:BY307"/>
    <mergeCell ref="BX308:BY308"/>
    <mergeCell ref="D308:J308"/>
    <mergeCell ref="K308:Z308"/>
    <mergeCell ref="AA308:AF308"/>
    <mergeCell ref="AG308:AH308"/>
    <mergeCell ref="AI308:AJ308"/>
    <mergeCell ref="AK308:AL308"/>
    <mergeCell ref="AM308:AP308"/>
    <mergeCell ref="BA307:BF307"/>
    <mergeCell ref="BG307:BH307"/>
    <mergeCell ref="BI307:BJ307"/>
    <mergeCell ref="BK307:BL307"/>
    <mergeCell ref="BQ307:BR307"/>
    <mergeCell ref="AK307:AL307"/>
    <mergeCell ref="AQ307:AR307"/>
    <mergeCell ref="AS307:AT307"/>
    <mergeCell ref="AV307:AW307"/>
    <mergeCell ref="AH311:AP311"/>
    <mergeCell ref="AQ311:AY311"/>
    <mergeCell ref="BJ311:BQ311"/>
    <mergeCell ref="BR311:BY311"/>
    <mergeCell ref="BQ314:BR314"/>
    <mergeCell ref="BS314:BT314"/>
    <mergeCell ref="BV314:BW314"/>
    <mergeCell ref="AQ314:AR314"/>
    <mergeCell ref="AS314:AT314"/>
    <mergeCell ref="AV314:AW314"/>
    <mergeCell ref="AX314:AY314"/>
    <mergeCell ref="BA314:BF314"/>
    <mergeCell ref="BG314:BH314"/>
    <mergeCell ref="AX316:AY316"/>
    <mergeCell ref="BA316:BF316"/>
    <mergeCell ref="BG316:BH316"/>
    <mergeCell ref="BM315:BP315"/>
    <mergeCell ref="BQ315:BR315"/>
    <mergeCell ref="BS315:BT315"/>
    <mergeCell ref="BV315:BW315"/>
    <mergeCell ref="AQ313:AY313"/>
    <mergeCell ref="BA313:BF313"/>
    <mergeCell ref="BG313:BL313"/>
    <mergeCell ref="BM313:BP313"/>
    <mergeCell ref="BQ313:BY313"/>
    <mergeCell ref="BX315:BY315"/>
    <mergeCell ref="AV315:AW315"/>
    <mergeCell ref="AX315:AY315"/>
    <mergeCell ref="BA315:BF315"/>
    <mergeCell ref="BG315:BH315"/>
    <mergeCell ref="BI315:BJ315"/>
    <mergeCell ref="BK315:BL315"/>
    <mergeCell ref="AK314:AL314"/>
    <mergeCell ref="AM314:AP314"/>
    <mergeCell ref="AK316:AL316"/>
    <mergeCell ref="AM316:AP316"/>
    <mergeCell ref="BX314:BY314"/>
    <mergeCell ref="AA315:AF315"/>
    <mergeCell ref="AG315:AH315"/>
    <mergeCell ref="AI315:AJ315"/>
    <mergeCell ref="AK315:AL315"/>
    <mergeCell ref="AM315:AP315"/>
    <mergeCell ref="AQ315:AR315"/>
    <mergeCell ref="AS315:AT315"/>
    <mergeCell ref="BI314:BJ314"/>
    <mergeCell ref="BK314:BL314"/>
    <mergeCell ref="BX317:BY317"/>
    <mergeCell ref="D318:J318"/>
    <mergeCell ref="AA318:AF318"/>
    <mergeCell ref="AG318:AH318"/>
    <mergeCell ref="AI318:AJ318"/>
    <mergeCell ref="AV317:AW317"/>
    <mergeCell ref="AX317:AY317"/>
    <mergeCell ref="BA317:BF317"/>
    <mergeCell ref="BG317:BH317"/>
    <mergeCell ref="BI317:BJ317"/>
    <mergeCell ref="BK317:BL317"/>
    <mergeCell ref="BX316:BY316"/>
    <mergeCell ref="AA317:AF317"/>
    <mergeCell ref="AG317:AH317"/>
    <mergeCell ref="AI317:AJ317"/>
    <mergeCell ref="AK317:AL317"/>
    <mergeCell ref="AM317:AP317"/>
    <mergeCell ref="AQ317:AR317"/>
    <mergeCell ref="BX318:BY318"/>
    <mergeCell ref="AA316:AF316"/>
    <mergeCell ref="AG316:AH316"/>
    <mergeCell ref="AI316:AJ316"/>
    <mergeCell ref="D319:J319"/>
    <mergeCell ref="AG319:AH319"/>
    <mergeCell ref="AI319:AJ319"/>
    <mergeCell ref="AK319:AL319"/>
    <mergeCell ref="BA318:BF318"/>
    <mergeCell ref="BG318:BH318"/>
    <mergeCell ref="BI318:BJ318"/>
    <mergeCell ref="BK318:BL318"/>
    <mergeCell ref="BM318:BP318"/>
    <mergeCell ref="BQ318:BR318"/>
    <mergeCell ref="AK318:AL318"/>
    <mergeCell ref="AM318:AP318"/>
    <mergeCell ref="AQ318:AR318"/>
    <mergeCell ref="AS318:AT318"/>
    <mergeCell ref="AV318:AW318"/>
    <mergeCell ref="AX318:AY318"/>
    <mergeCell ref="BX319:BY319"/>
    <mergeCell ref="AK320:AL320"/>
    <mergeCell ref="AM320:AP320"/>
    <mergeCell ref="AQ320:AR320"/>
    <mergeCell ref="AS320:AT320"/>
    <mergeCell ref="BI319:BJ319"/>
    <mergeCell ref="BK319:BL319"/>
    <mergeCell ref="BQ319:BR319"/>
    <mergeCell ref="BS319:BT319"/>
    <mergeCell ref="BV319:BW319"/>
    <mergeCell ref="AQ319:AR319"/>
    <mergeCell ref="AS319:AT319"/>
    <mergeCell ref="AV319:AW319"/>
    <mergeCell ref="AX319:AY319"/>
    <mergeCell ref="BA319:BF319"/>
    <mergeCell ref="BG319:BH319"/>
    <mergeCell ref="AS317:AT317"/>
    <mergeCell ref="BI316:BJ316"/>
    <mergeCell ref="BK316:BL316"/>
    <mergeCell ref="BM316:BP316"/>
    <mergeCell ref="BQ316:BR316"/>
    <mergeCell ref="BS316:BT316"/>
    <mergeCell ref="BV316:BW316"/>
    <mergeCell ref="AQ316:AR316"/>
    <mergeCell ref="AS316:AT316"/>
    <mergeCell ref="AV316:AW316"/>
    <mergeCell ref="BS318:BT318"/>
    <mergeCell ref="BV318:BW318"/>
    <mergeCell ref="BM317:BP317"/>
    <mergeCell ref="BQ317:BR317"/>
    <mergeCell ref="BS317:BT317"/>
    <mergeCell ref="BV317:BW317"/>
    <mergeCell ref="AM321:AP321"/>
    <mergeCell ref="AQ321:AY321"/>
    <mergeCell ref="BA321:BF321"/>
    <mergeCell ref="BG321:BL321"/>
    <mergeCell ref="BM321:BP321"/>
    <mergeCell ref="BQ321:BY321"/>
    <mergeCell ref="BM320:BP320"/>
    <mergeCell ref="BQ320:BR320"/>
    <mergeCell ref="BS320:BT320"/>
    <mergeCell ref="BV320:BW320"/>
    <mergeCell ref="BX320:BY320"/>
    <mergeCell ref="B321:C328"/>
    <mergeCell ref="D321:J321"/>
    <mergeCell ref="K321:Z321"/>
    <mergeCell ref="AA321:AF321"/>
    <mergeCell ref="AG321:AL321"/>
    <mergeCell ref="AV320:AW320"/>
    <mergeCell ref="AX320:AY320"/>
    <mergeCell ref="BA320:BF320"/>
    <mergeCell ref="BG320:BH320"/>
    <mergeCell ref="BI320:BJ320"/>
    <mergeCell ref="BK320:BL320"/>
    <mergeCell ref="AA323:AF323"/>
    <mergeCell ref="AG323:AH323"/>
    <mergeCell ref="AI323:AJ323"/>
    <mergeCell ref="AK323:AL323"/>
    <mergeCell ref="AM323:AP323"/>
    <mergeCell ref="AQ323:AR323"/>
    <mergeCell ref="BG322:BH322"/>
    <mergeCell ref="BI322:BJ322"/>
    <mergeCell ref="AG320:AH320"/>
    <mergeCell ref="AI320:AJ320"/>
    <mergeCell ref="AM322:AP322"/>
    <mergeCell ref="AQ322:AR322"/>
    <mergeCell ref="AS322:AT322"/>
    <mergeCell ref="AV322:AW322"/>
    <mergeCell ref="AX322:AY322"/>
    <mergeCell ref="BA322:BF322"/>
    <mergeCell ref="D322:J322"/>
    <mergeCell ref="K322:Z322"/>
    <mergeCell ref="AA322:AF322"/>
    <mergeCell ref="AG322:AH322"/>
    <mergeCell ref="AI322:AJ322"/>
    <mergeCell ref="AK322:AL322"/>
    <mergeCell ref="AA324:AF324"/>
    <mergeCell ref="AG324:AH324"/>
    <mergeCell ref="AI324:AJ324"/>
    <mergeCell ref="AK324:AL324"/>
    <mergeCell ref="BK323:BL323"/>
    <mergeCell ref="D323:J324"/>
    <mergeCell ref="K323:Z324"/>
    <mergeCell ref="BV323:BW323"/>
    <mergeCell ref="BX323:BY323"/>
    <mergeCell ref="AS323:AT323"/>
    <mergeCell ref="AV323:AW323"/>
    <mergeCell ref="AX323:AY323"/>
    <mergeCell ref="BA323:BF323"/>
    <mergeCell ref="BG323:BH323"/>
    <mergeCell ref="BI323:BJ323"/>
    <mergeCell ref="BV322:BW322"/>
    <mergeCell ref="BX322:BY322"/>
    <mergeCell ref="BK325:BL325"/>
    <mergeCell ref="BM325:BP325"/>
    <mergeCell ref="BQ325:BR325"/>
    <mergeCell ref="BS325:BT325"/>
    <mergeCell ref="BV325:BW325"/>
    <mergeCell ref="BX325:BY325"/>
    <mergeCell ref="AS325:AT325"/>
    <mergeCell ref="AV325:AW325"/>
    <mergeCell ref="AX325:AY325"/>
    <mergeCell ref="BA325:BF325"/>
    <mergeCell ref="BG325:BH325"/>
    <mergeCell ref="BI325:BJ325"/>
    <mergeCell ref="BV324:BW324"/>
    <mergeCell ref="BX324:BY324"/>
    <mergeCell ref="BK322:BL322"/>
    <mergeCell ref="BM322:BP322"/>
    <mergeCell ref="BQ322:BR322"/>
    <mergeCell ref="BS322:BT322"/>
    <mergeCell ref="BM323:BP323"/>
    <mergeCell ref="BQ323:BR323"/>
    <mergeCell ref="BS323:BT323"/>
    <mergeCell ref="AG325:AH325"/>
    <mergeCell ref="AI325:AJ325"/>
    <mergeCell ref="AK325:AL325"/>
    <mergeCell ref="AM325:AP325"/>
    <mergeCell ref="AQ325:AR325"/>
    <mergeCell ref="BG324:BH324"/>
    <mergeCell ref="BI324:BJ324"/>
    <mergeCell ref="BK324:BL324"/>
    <mergeCell ref="BM324:BP324"/>
    <mergeCell ref="BQ324:BR324"/>
    <mergeCell ref="BS324:BT324"/>
    <mergeCell ref="AM324:AP324"/>
    <mergeCell ref="AQ324:AR324"/>
    <mergeCell ref="AS324:AT324"/>
    <mergeCell ref="AV324:AW324"/>
    <mergeCell ref="AX324:AY324"/>
    <mergeCell ref="BA324:BF324"/>
    <mergeCell ref="BV326:BW326"/>
    <mergeCell ref="BX326:BY326"/>
    <mergeCell ref="D327:J327"/>
    <mergeCell ref="AG327:AH327"/>
    <mergeCell ref="AI327:AJ327"/>
    <mergeCell ref="AK327:AL327"/>
    <mergeCell ref="AQ327:AR327"/>
    <mergeCell ref="BG326:BH326"/>
    <mergeCell ref="BI326:BJ326"/>
    <mergeCell ref="BK326:BL326"/>
    <mergeCell ref="BM326:BP326"/>
    <mergeCell ref="BQ326:BR326"/>
    <mergeCell ref="BS326:BT326"/>
    <mergeCell ref="AM326:AP326"/>
    <mergeCell ref="AQ326:AR326"/>
    <mergeCell ref="AS326:AT326"/>
    <mergeCell ref="AV326:AW326"/>
    <mergeCell ref="AX326:AY326"/>
    <mergeCell ref="BA326:BF326"/>
    <mergeCell ref="D326:J326"/>
    <mergeCell ref="AA326:AF326"/>
    <mergeCell ref="AG326:AH326"/>
    <mergeCell ref="AI326:AJ326"/>
    <mergeCell ref="AK326:AL326"/>
    <mergeCell ref="D328:J328"/>
    <mergeCell ref="K328:Z328"/>
    <mergeCell ref="AA328:AF328"/>
    <mergeCell ref="AG328:AH328"/>
    <mergeCell ref="AI328:AJ328"/>
    <mergeCell ref="AK328:AL328"/>
    <mergeCell ref="BK327:BL327"/>
    <mergeCell ref="BQ327:BR327"/>
    <mergeCell ref="BS327:BT327"/>
    <mergeCell ref="BV327:BW327"/>
    <mergeCell ref="BX327:BY327"/>
    <mergeCell ref="AS327:AT327"/>
    <mergeCell ref="AV327:AW327"/>
    <mergeCell ref="AX327:AY327"/>
    <mergeCell ref="BA327:BF327"/>
    <mergeCell ref="BG327:BH327"/>
    <mergeCell ref="BI327:BJ327"/>
    <mergeCell ref="BG329:BL329"/>
    <mergeCell ref="BM329:BP329"/>
    <mergeCell ref="BQ329:BY329"/>
    <mergeCell ref="D330:J330"/>
    <mergeCell ref="K330:Z330"/>
    <mergeCell ref="AA330:AF330"/>
    <mergeCell ref="AG330:AH330"/>
    <mergeCell ref="AI330:AJ330"/>
    <mergeCell ref="AK330:AL330"/>
    <mergeCell ref="AM330:AP330"/>
    <mergeCell ref="BV328:BW328"/>
    <mergeCell ref="BX328:BY328"/>
    <mergeCell ref="B329:C336"/>
    <mergeCell ref="D329:J329"/>
    <mergeCell ref="K329:Z329"/>
    <mergeCell ref="AA329:AF329"/>
    <mergeCell ref="AG329:AL329"/>
    <mergeCell ref="AM329:AP329"/>
    <mergeCell ref="AQ329:AY329"/>
    <mergeCell ref="BA329:BF329"/>
    <mergeCell ref="BG328:BH328"/>
    <mergeCell ref="BI328:BJ328"/>
    <mergeCell ref="BK328:BL328"/>
    <mergeCell ref="BM328:BP328"/>
    <mergeCell ref="BQ328:BR328"/>
    <mergeCell ref="BS328:BT328"/>
    <mergeCell ref="AM328:AP328"/>
    <mergeCell ref="AQ328:AR328"/>
    <mergeCell ref="AS328:AT328"/>
    <mergeCell ref="AV328:AW328"/>
    <mergeCell ref="AX328:AY328"/>
    <mergeCell ref="BA328:BF328"/>
    <mergeCell ref="BM331:BP331"/>
    <mergeCell ref="BQ331:BR331"/>
    <mergeCell ref="BS331:BT331"/>
    <mergeCell ref="BV331:BW331"/>
    <mergeCell ref="BX331:BY331"/>
    <mergeCell ref="AA332:AF332"/>
    <mergeCell ref="AG332:AH332"/>
    <mergeCell ref="AI332:AJ332"/>
    <mergeCell ref="AV331:AW331"/>
    <mergeCell ref="AX331:AY331"/>
    <mergeCell ref="BA331:BF331"/>
    <mergeCell ref="BG331:BH331"/>
    <mergeCell ref="BI331:BJ331"/>
    <mergeCell ref="BK331:BL331"/>
    <mergeCell ref="BX330:BY330"/>
    <mergeCell ref="AA331:AF331"/>
    <mergeCell ref="AG331:AH331"/>
    <mergeCell ref="AI331:AJ331"/>
    <mergeCell ref="AK331:AL331"/>
    <mergeCell ref="AM331:AP331"/>
    <mergeCell ref="AQ331:AR331"/>
    <mergeCell ref="AS331:AT331"/>
    <mergeCell ref="BI330:BJ330"/>
    <mergeCell ref="BK330:BL330"/>
    <mergeCell ref="BM330:BP330"/>
    <mergeCell ref="BQ330:BR330"/>
    <mergeCell ref="BS330:BT330"/>
    <mergeCell ref="BV330:BW330"/>
    <mergeCell ref="AQ330:AR330"/>
    <mergeCell ref="AS330:AT330"/>
    <mergeCell ref="BS332:BT332"/>
    <mergeCell ref="BV332:BW332"/>
    <mergeCell ref="BX332:BY332"/>
    <mergeCell ref="AA333:AF333"/>
    <mergeCell ref="AG333:AH333"/>
    <mergeCell ref="AI333:AJ333"/>
    <mergeCell ref="AK333:AL333"/>
    <mergeCell ref="AM333:AP333"/>
    <mergeCell ref="BA332:BF332"/>
    <mergeCell ref="BG332:BH332"/>
    <mergeCell ref="BI332:BJ332"/>
    <mergeCell ref="BK332:BL332"/>
    <mergeCell ref="BM332:BP332"/>
    <mergeCell ref="BQ332:BR332"/>
    <mergeCell ref="AK332:AL332"/>
    <mergeCell ref="AM332:AP332"/>
    <mergeCell ref="AQ332:AR332"/>
    <mergeCell ref="AS332:AT332"/>
    <mergeCell ref="AV332:AW332"/>
    <mergeCell ref="AX332:AY332"/>
    <mergeCell ref="AX333:AY333"/>
    <mergeCell ref="BA333:BF333"/>
    <mergeCell ref="BG333:BH333"/>
    <mergeCell ref="BM334:BP334"/>
    <mergeCell ref="BQ334:BR334"/>
    <mergeCell ref="BS334:BT334"/>
    <mergeCell ref="BV334:BW334"/>
    <mergeCell ref="BX334:BY334"/>
    <mergeCell ref="D335:J335"/>
    <mergeCell ref="AG335:AH335"/>
    <mergeCell ref="AI335:AJ335"/>
    <mergeCell ref="AV334:AW334"/>
    <mergeCell ref="AX334:AY334"/>
    <mergeCell ref="BA334:BF334"/>
    <mergeCell ref="BG334:BH334"/>
    <mergeCell ref="BI334:BJ334"/>
    <mergeCell ref="BK334:BL334"/>
    <mergeCell ref="BX333:BY333"/>
    <mergeCell ref="D334:J334"/>
    <mergeCell ref="AA334:AF334"/>
    <mergeCell ref="AG334:AH334"/>
    <mergeCell ref="AI334:AJ334"/>
    <mergeCell ref="AK334:AL334"/>
    <mergeCell ref="AM334:AP334"/>
    <mergeCell ref="AQ334:AR334"/>
    <mergeCell ref="AS334:AT334"/>
    <mergeCell ref="BI333:BJ333"/>
    <mergeCell ref="BK333:BL333"/>
    <mergeCell ref="BM333:BP333"/>
    <mergeCell ref="BQ333:BR333"/>
    <mergeCell ref="BS333:BT333"/>
    <mergeCell ref="BV333:BW333"/>
    <mergeCell ref="AQ333:AR333"/>
    <mergeCell ref="AS333:AT333"/>
    <mergeCell ref="AV333:AW333"/>
    <mergeCell ref="AA339:AF339"/>
    <mergeCell ref="AG339:AH339"/>
    <mergeCell ref="AI339:AJ339"/>
    <mergeCell ref="AK339:AL339"/>
    <mergeCell ref="AQ341:AR341"/>
    <mergeCell ref="BS335:BT335"/>
    <mergeCell ref="BV335:BW335"/>
    <mergeCell ref="BX335:BY335"/>
    <mergeCell ref="D336:J336"/>
    <mergeCell ref="K336:Z336"/>
    <mergeCell ref="AA336:AF336"/>
    <mergeCell ref="AG336:AH336"/>
    <mergeCell ref="AI336:AJ336"/>
    <mergeCell ref="AK336:AL336"/>
    <mergeCell ref="AM336:AP336"/>
    <mergeCell ref="BA335:BF335"/>
    <mergeCell ref="BG335:BH335"/>
    <mergeCell ref="BI335:BJ335"/>
    <mergeCell ref="BK335:BL335"/>
    <mergeCell ref="BQ335:BR335"/>
    <mergeCell ref="AK335:AL335"/>
    <mergeCell ref="AQ335:AR335"/>
    <mergeCell ref="AS335:AT335"/>
    <mergeCell ref="AV335:AW335"/>
    <mergeCell ref="AX335:AY335"/>
    <mergeCell ref="BX336:BY336"/>
    <mergeCell ref="BA339:BF339"/>
    <mergeCell ref="AG337:AL337"/>
    <mergeCell ref="AM337:AP337"/>
    <mergeCell ref="AQ337:AY337"/>
    <mergeCell ref="BA337:BF337"/>
    <mergeCell ref="BG337:BL337"/>
    <mergeCell ref="BI336:BJ336"/>
    <mergeCell ref="BK336:BL336"/>
    <mergeCell ref="BM336:BP336"/>
    <mergeCell ref="BQ336:BR336"/>
    <mergeCell ref="BS336:BT336"/>
    <mergeCell ref="BV336:BW336"/>
    <mergeCell ref="AQ336:AR336"/>
    <mergeCell ref="AS336:AT336"/>
    <mergeCell ref="AV336:AW336"/>
    <mergeCell ref="AX336:AY336"/>
    <mergeCell ref="BA336:BF336"/>
    <mergeCell ref="BG336:BH336"/>
    <mergeCell ref="BK338:BL338"/>
    <mergeCell ref="BM338:BP338"/>
    <mergeCell ref="BQ338:BR338"/>
    <mergeCell ref="BS338:BT338"/>
    <mergeCell ref="BV338:BW338"/>
    <mergeCell ref="D341:J341"/>
    <mergeCell ref="K341:Z341"/>
    <mergeCell ref="BX338:BY338"/>
    <mergeCell ref="AS338:AT338"/>
    <mergeCell ref="AV338:AW338"/>
    <mergeCell ref="AX338:AY338"/>
    <mergeCell ref="BA338:BF338"/>
    <mergeCell ref="BG338:BH338"/>
    <mergeCell ref="BI338:BJ338"/>
    <mergeCell ref="BV339:BW339"/>
    <mergeCell ref="BX339:BY339"/>
    <mergeCell ref="BM337:BP337"/>
    <mergeCell ref="BQ337:BY337"/>
    <mergeCell ref="D338:J338"/>
    <mergeCell ref="K338:Z338"/>
    <mergeCell ref="AA338:AF338"/>
    <mergeCell ref="AG338:AH338"/>
    <mergeCell ref="AI338:AJ338"/>
    <mergeCell ref="AK338:AL338"/>
    <mergeCell ref="AM338:AP338"/>
    <mergeCell ref="AQ338:AR338"/>
    <mergeCell ref="BG339:BH339"/>
    <mergeCell ref="BI339:BJ339"/>
    <mergeCell ref="BK339:BL339"/>
    <mergeCell ref="BM339:BP339"/>
    <mergeCell ref="BQ339:BR339"/>
    <mergeCell ref="BS339:BT339"/>
    <mergeCell ref="AM339:AP339"/>
    <mergeCell ref="AQ339:AR339"/>
    <mergeCell ref="AS339:AT339"/>
    <mergeCell ref="AV339:AW339"/>
    <mergeCell ref="AX339:AY339"/>
    <mergeCell ref="BA341:BF341"/>
    <mergeCell ref="AA341:AF341"/>
    <mergeCell ref="AG341:AH341"/>
    <mergeCell ref="AI341:AJ341"/>
    <mergeCell ref="AK341:AL341"/>
    <mergeCell ref="BK340:BL340"/>
    <mergeCell ref="BM340:BP340"/>
    <mergeCell ref="BQ340:BR340"/>
    <mergeCell ref="BS340:BT340"/>
    <mergeCell ref="BV340:BW340"/>
    <mergeCell ref="BX340:BY340"/>
    <mergeCell ref="AS340:AT340"/>
    <mergeCell ref="AV340:AW340"/>
    <mergeCell ref="AX340:AY340"/>
    <mergeCell ref="BA340:BF340"/>
    <mergeCell ref="BG340:BH340"/>
    <mergeCell ref="BI340:BJ340"/>
    <mergeCell ref="AA340:AF340"/>
    <mergeCell ref="AG340:AH340"/>
    <mergeCell ref="AI340:AJ340"/>
    <mergeCell ref="AK340:AL340"/>
    <mergeCell ref="AM340:AP340"/>
    <mergeCell ref="AQ340:AR340"/>
    <mergeCell ref="AG343:AH343"/>
    <mergeCell ref="AI343:AJ343"/>
    <mergeCell ref="AK343:AL343"/>
    <mergeCell ref="BK342:BL342"/>
    <mergeCell ref="BM342:BP342"/>
    <mergeCell ref="BQ342:BR342"/>
    <mergeCell ref="BS342:BT342"/>
    <mergeCell ref="BV342:BW342"/>
    <mergeCell ref="BX342:BY342"/>
    <mergeCell ref="AS342:AT342"/>
    <mergeCell ref="AV342:AW342"/>
    <mergeCell ref="AX342:AY342"/>
    <mergeCell ref="BA342:BF342"/>
    <mergeCell ref="BG342:BH342"/>
    <mergeCell ref="BI342:BJ342"/>
    <mergeCell ref="BV341:BW341"/>
    <mergeCell ref="BX341:BY341"/>
    <mergeCell ref="AG342:AH342"/>
    <mergeCell ref="AI342:AJ342"/>
    <mergeCell ref="AK342:AL342"/>
    <mergeCell ref="AM342:AP342"/>
    <mergeCell ref="AQ342:AR342"/>
    <mergeCell ref="BG341:BH341"/>
    <mergeCell ref="BI341:BJ341"/>
    <mergeCell ref="BK341:BL341"/>
    <mergeCell ref="BM341:BP341"/>
    <mergeCell ref="BQ341:BR341"/>
    <mergeCell ref="BS341:BT341"/>
    <mergeCell ref="AM341:AP341"/>
    <mergeCell ref="AS341:AT341"/>
    <mergeCell ref="AV341:AW341"/>
    <mergeCell ref="AX341:AY341"/>
    <mergeCell ref="BM344:BP344"/>
    <mergeCell ref="BQ344:BR344"/>
    <mergeCell ref="BS344:BT344"/>
    <mergeCell ref="BV344:BW344"/>
    <mergeCell ref="BX344:BY344"/>
    <mergeCell ref="AS344:AT344"/>
    <mergeCell ref="AV344:AW344"/>
    <mergeCell ref="AX344:AY344"/>
    <mergeCell ref="BA344:BF344"/>
    <mergeCell ref="BG344:BH344"/>
    <mergeCell ref="BI344:BJ344"/>
    <mergeCell ref="BV343:BW343"/>
    <mergeCell ref="BX343:BY343"/>
    <mergeCell ref="D344:J344"/>
    <mergeCell ref="K344:Z344"/>
    <mergeCell ref="AA344:AF344"/>
    <mergeCell ref="AG344:AH344"/>
    <mergeCell ref="AI344:AJ344"/>
    <mergeCell ref="AK344:AL344"/>
    <mergeCell ref="AM344:AP344"/>
    <mergeCell ref="AQ344:AR344"/>
    <mergeCell ref="BG343:BH343"/>
    <mergeCell ref="BI343:BJ343"/>
    <mergeCell ref="BK343:BL343"/>
    <mergeCell ref="BQ343:BR343"/>
    <mergeCell ref="BS343:BT343"/>
    <mergeCell ref="AQ343:AR343"/>
    <mergeCell ref="AS343:AT343"/>
    <mergeCell ref="AV343:AW343"/>
    <mergeCell ref="AX343:AY343"/>
    <mergeCell ref="BA343:BF343"/>
    <mergeCell ref="D343:J343"/>
    <mergeCell ref="BV347:BW347"/>
    <mergeCell ref="BS348:BT348"/>
    <mergeCell ref="BV348:BW348"/>
    <mergeCell ref="AQ348:AR348"/>
    <mergeCell ref="AS348:AT348"/>
    <mergeCell ref="AV348:AW348"/>
    <mergeCell ref="AQ345:AY345"/>
    <mergeCell ref="BA345:BF345"/>
    <mergeCell ref="BG345:BL345"/>
    <mergeCell ref="BM345:BP345"/>
    <mergeCell ref="BQ345:BY345"/>
    <mergeCell ref="D346:J346"/>
    <mergeCell ref="K346:Z346"/>
    <mergeCell ref="AA346:AF346"/>
    <mergeCell ref="AG346:AH346"/>
    <mergeCell ref="AI346:AJ346"/>
    <mergeCell ref="D345:J345"/>
    <mergeCell ref="K345:Z345"/>
    <mergeCell ref="AA345:AF345"/>
    <mergeCell ref="AG345:AL345"/>
    <mergeCell ref="AM345:AP345"/>
    <mergeCell ref="AK346:AL346"/>
    <mergeCell ref="AM346:AP346"/>
    <mergeCell ref="AK348:AL348"/>
    <mergeCell ref="AM348:AP348"/>
    <mergeCell ref="BX346:BY346"/>
    <mergeCell ref="AA347:AF347"/>
    <mergeCell ref="AG347:AH347"/>
    <mergeCell ref="AI347:AJ347"/>
    <mergeCell ref="BX347:BY347"/>
    <mergeCell ref="AA348:AF348"/>
    <mergeCell ref="AG348:AH348"/>
    <mergeCell ref="AI348:AJ348"/>
    <mergeCell ref="AV347:AW347"/>
    <mergeCell ref="AX347:AY347"/>
    <mergeCell ref="BA347:BF347"/>
    <mergeCell ref="BG347:BH347"/>
    <mergeCell ref="BI347:BJ347"/>
    <mergeCell ref="BK347:BL347"/>
    <mergeCell ref="BM349:BP349"/>
    <mergeCell ref="BQ349:BR349"/>
    <mergeCell ref="BS349:BT349"/>
    <mergeCell ref="BV349:BW349"/>
    <mergeCell ref="BX349:BY349"/>
    <mergeCell ref="D350:J350"/>
    <mergeCell ref="AA350:AF350"/>
    <mergeCell ref="AG350:AH350"/>
    <mergeCell ref="AI350:AJ350"/>
    <mergeCell ref="AV349:AW349"/>
    <mergeCell ref="AX349:AY349"/>
    <mergeCell ref="BA349:BF349"/>
    <mergeCell ref="BG349:BH349"/>
    <mergeCell ref="BI349:BJ349"/>
    <mergeCell ref="BK349:BL349"/>
    <mergeCell ref="BX348:BY348"/>
    <mergeCell ref="AA349:AF349"/>
    <mergeCell ref="AG349:AH349"/>
    <mergeCell ref="AI349:AJ349"/>
    <mergeCell ref="AK349:AL349"/>
    <mergeCell ref="AM349:AP349"/>
    <mergeCell ref="AQ349:AR349"/>
    <mergeCell ref="BM347:BP347"/>
    <mergeCell ref="BQ347:BR347"/>
    <mergeCell ref="AK347:AL347"/>
    <mergeCell ref="AM347:AP347"/>
    <mergeCell ref="AQ347:AR347"/>
    <mergeCell ref="AS347:AT347"/>
    <mergeCell ref="BI346:BJ346"/>
    <mergeCell ref="BK346:BL346"/>
    <mergeCell ref="BK344:BL344"/>
    <mergeCell ref="AS352:AT352"/>
    <mergeCell ref="BM352:BP352"/>
    <mergeCell ref="BQ352:BR352"/>
    <mergeCell ref="BS352:BT352"/>
    <mergeCell ref="BV352:BW352"/>
    <mergeCell ref="D195:J195"/>
    <mergeCell ref="D194:J194"/>
    <mergeCell ref="D190:J190"/>
    <mergeCell ref="K190:Z190"/>
    <mergeCell ref="BM346:BP346"/>
    <mergeCell ref="BQ346:BR346"/>
    <mergeCell ref="BS346:BT346"/>
    <mergeCell ref="BV346:BW346"/>
    <mergeCell ref="AQ346:AR346"/>
    <mergeCell ref="AS346:AT346"/>
    <mergeCell ref="AV346:AW346"/>
    <mergeCell ref="AX346:AY346"/>
    <mergeCell ref="BA346:BF346"/>
    <mergeCell ref="BG346:BH346"/>
    <mergeCell ref="AX348:AY348"/>
    <mergeCell ref="BA348:BF348"/>
    <mergeCell ref="BG348:BH348"/>
    <mergeCell ref="BS347:BT347"/>
    <mergeCell ref="BM350:BP350"/>
    <mergeCell ref="BQ350:BR350"/>
    <mergeCell ref="AK350:AL350"/>
    <mergeCell ref="AS350:AT350"/>
    <mergeCell ref="AV350:AW350"/>
    <mergeCell ref="AX350:AY350"/>
    <mergeCell ref="BS351:BT351"/>
    <mergeCell ref="BV351:BW351"/>
    <mergeCell ref="BS350:BT350"/>
    <mergeCell ref="BV350:BW350"/>
    <mergeCell ref="AS349:AT349"/>
    <mergeCell ref="BI348:BJ348"/>
    <mergeCell ref="BK348:BL348"/>
    <mergeCell ref="BM348:BP348"/>
    <mergeCell ref="BQ348:BR348"/>
    <mergeCell ref="BI351:BJ351"/>
    <mergeCell ref="BK351:BL351"/>
    <mergeCell ref="BQ351:BR351"/>
    <mergeCell ref="AQ351:AR351"/>
    <mergeCell ref="AS351:AT351"/>
    <mergeCell ref="AV351:AW351"/>
    <mergeCell ref="AX351:AY351"/>
    <mergeCell ref="BA351:BF351"/>
    <mergeCell ref="BG351:BH351"/>
    <mergeCell ref="AX330:AY330"/>
    <mergeCell ref="BA330:BF330"/>
    <mergeCell ref="BG330:BH330"/>
    <mergeCell ref="BX352:BY352"/>
    <mergeCell ref="D10:J10"/>
    <mergeCell ref="D11:J11"/>
    <mergeCell ref="AV352:AW352"/>
    <mergeCell ref="AX352:AY352"/>
    <mergeCell ref="BA352:BF352"/>
    <mergeCell ref="BG352:BH352"/>
    <mergeCell ref="BI352:BJ352"/>
    <mergeCell ref="BK352:BL352"/>
    <mergeCell ref="BX351:BY351"/>
    <mergeCell ref="D352:J352"/>
    <mergeCell ref="K352:Z352"/>
    <mergeCell ref="AA352:AF352"/>
    <mergeCell ref="AG352:AH352"/>
    <mergeCell ref="AI352:AJ352"/>
    <mergeCell ref="AK352:AL352"/>
    <mergeCell ref="AM352:AP352"/>
    <mergeCell ref="AQ352:AR352"/>
    <mergeCell ref="BX350:BY350"/>
    <mergeCell ref="D351:J351"/>
    <mergeCell ref="AG351:AH351"/>
    <mergeCell ref="AI351:AJ351"/>
    <mergeCell ref="AK351:AL351"/>
    <mergeCell ref="BA350:BF350"/>
    <mergeCell ref="BG350:BH350"/>
    <mergeCell ref="BI350:BJ350"/>
    <mergeCell ref="BK350:BL350"/>
    <mergeCell ref="AM350:AP350"/>
    <mergeCell ref="AQ350:AR350"/>
    <mergeCell ref="K2:M2"/>
    <mergeCell ref="B46:J46"/>
    <mergeCell ref="K46:M46"/>
    <mergeCell ref="B345:C352"/>
    <mergeCell ref="D342:J342"/>
    <mergeCell ref="AA342:AF342"/>
    <mergeCell ref="B337:C344"/>
    <mergeCell ref="D337:J337"/>
    <mergeCell ref="K337:Z337"/>
    <mergeCell ref="AA337:AF337"/>
    <mergeCell ref="AA325:AF325"/>
    <mergeCell ref="D320:J320"/>
    <mergeCell ref="K320:Z320"/>
    <mergeCell ref="AA320:AF320"/>
    <mergeCell ref="B311:K311"/>
    <mergeCell ref="L311:U311"/>
    <mergeCell ref="Y311:AG311"/>
    <mergeCell ref="D79:J79"/>
    <mergeCell ref="D78:J78"/>
    <mergeCell ref="D113:J113"/>
    <mergeCell ref="K113:Z113"/>
    <mergeCell ref="K114:Z114"/>
    <mergeCell ref="K115:Z115"/>
    <mergeCell ref="AA115:AF115"/>
    <mergeCell ref="D119:J120"/>
    <mergeCell ref="K119:Z120"/>
    <mergeCell ref="D121:J121"/>
    <mergeCell ref="K121:Z121"/>
    <mergeCell ref="K122:Z122"/>
    <mergeCell ref="K123:Z123"/>
    <mergeCell ref="AA123:AF123"/>
    <mergeCell ref="D127:J128"/>
    <mergeCell ref="AV330:AW330"/>
    <mergeCell ref="AZ91:BI91"/>
    <mergeCell ref="AZ135:BI135"/>
    <mergeCell ref="AZ179:BI179"/>
    <mergeCell ref="AZ223:BI223"/>
    <mergeCell ref="AZ267:BI267"/>
    <mergeCell ref="AZ311:BI311"/>
    <mergeCell ref="AA79:AF79"/>
    <mergeCell ref="AM79:AP79"/>
    <mergeCell ref="BM79:BP79"/>
    <mergeCell ref="AA87:AF87"/>
    <mergeCell ref="AM87:AP87"/>
    <mergeCell ref="BM87:BP87"/>
    <mergeCell ref="B90:J90"/>
    <mergeCell ref="K90:M90"/>
    <mergeCell ref="D95:J96"/>
    <mergeCell ref="K95:Z96"/>
    <mergeCell ref="D97:J97"/>
    <mergeCell ref="K97:Z97"/>
    <mergeCell ref="K98:Z98"/>
    <mergeCell ref="K99:Z99"/>
    <mergeCell ref="AA99:AF99"/>
    <mergeCell ref="AM99:AP99"/>
    <mergeCell ref="BM99:BP99"/>
    <mergeCell ref="BM98:BP98"/>
    <mergeCell ref="BA97:BF97"/>
    <mergeCell ref="BG97:BH97"/>
    <mergeCell ref="AV95:AW95"/>
    <mergeCell ref="AX95:AY95"/>
    <mergeCell ref="BA95:BF95"/>
    <mergeCell ref="BG95:BH95"/>
    <mergeCell ref="BI95:BJ95"/>
    <mergeCell ref="BG93:BL93"/>
    <mergeCell ref="BM93:BP93"/>
    <mergeCell ref="BM88:BP88"/>
    <mergeCell ref="BM85:BP85"/>
    <mergeCell ref="AQ81:AY81"/>
    <mergeCell ref="BA81:BF81"/>
    <mergeCell ref="D103:J104"/>
    <mergeCell ref="K103:Z104"/>
    <mergeCell ref="D105:J105"/>
    <mergeCell ref="K105:Z105"/>
    <mergeCell ref="K106:Z106"/>
    <mergeCell ref="K107:Z107"/>
    <mergeCell ref="AA107:AF107"/>
    <mergeCell ref="AM107:AP107"/>
    <mergeCell ref="BM107:BP107"/>
    <mergeCell ref="D111:J112"/>
    <mergeCell ref="K111:Z112"/>
    <mergeCell ref="D107:J107"/>
    <mergeCell ref="D106:J106"/>
    <mergeCell ref="BI112:BJ112"/>
    <mergeCell ref="BK112:BL112"/>
    <mergeCell ref="BM112:BP112"/>
    <mergeCell ref="BM110:BP110"/>
    <mergeCell ref="D110:J110"/>
    <mergeCell ref="K110:Z110"/>
    <mergeCell ref="AA110:AF110"/>
    <mergeCell ref="AG110:AH110"/>
    <mergeCell ref="AI110:AJ110"/>
    <mergeCell ref="BK108:BL108"/>
    <mergeCell ref="BM108:BP108"/>
    <mergeCell ref="D102:J102"/>
    <mergeCell ref="K102:Z102"/>
    <mergeCell ref="K127:Z128"/>
    <mergeCell ref="D129:J129"/>
    <mergeCell ref="K129:Z129"/>
    <mergeCell ref="K130:Z130"/>
    <mergeCell ref="K131:Z131"/>
    <mergeCell ref="AA131:AF131"/>
    <mergeCell ref="AM131:AP131"/>
    <mergeCell ref="BM131:BP131"/>
    <mergeCell ref="BM130:BP130"/>
    <mergeCell ref="BA129:BF129"/>
    <mergeCell ref="BG129:BH129"/>
    <mergeCell ref="BM127:BP127"/>
    <mergeCell ref="BG126:BH126"/>
    <mergeCell ref="BG125:BL125"/>
    <mergeCell ref="BM125:BP125"/>
    <mergeCell ref="AA124:AF124"/>
    <mergeCell ref="AG124:AH124"/>
    <mergeCell ref="AI124:AJ124"/>
    <mergeCell ref="AK124:AL124"/>
    <mergeCell ref="D149:J149"/>
    <mergeCell ref="K149:Z149"/>
    <mergeCell ref="K150:Z150"/>
    <mergeCell ref="K151:Z151"/>
    <mergeCell ref="AA151:AF151"/>
    <mergeCell ref="AM151:AP151"/>
    <mergeCell ref="BM151:BP151"/>
    <mergeCell ref="D155:J156"/>
    <mergeCell ref="K155:Z156"/>
    <mergeCell ref="BM155:BP155"/>
    <mergeCell ref="BG154:BH154"/>
    <mergeCell ref="BG153:BL153"/>
    <mergeCell ref="BM153:BP153"/>
    <mergeCell ref="AA152:AF152"/>
    <mergeCell ref="AG152:AH152"/>
    <mergeCell ref="AI152:AJ152"/>
    <mergeCell ref="AK152:AL152"/>
    <mergeCell ref="BK151:BL151"/>
    <mergeCell ref="AI150:AJ150"/>
    <mergeCell ref="AK150:AL150"/>
    <mergeCell ref="AA149:AF149"/>
    <mergeCell ref="AG149:AH149"/>
    <mergeCell ref="AI149:AJ149"/>
    <mergeCell ref="AK149:AL149"/>
    <mergeCell ref="AM149:AP149"/>
    <mergeCell ref="AQ149:AR149"/>
    <mergeCell ref="D157:J157"/>
    <mergeCell ref="K157:Z157"/>
    <mergeCell ref="K158:Z158"/>
    <mergeCell ref="K159:Z159"/>
    <mergeCell ref="AA159:AF159"/>
    <mergeCell ref="AM159:AP159"/>
    <mergeCell ref="BM159:BP159"/>
    <mergeCell ref="D163:J164"/>
    <mergeCell ref="K163:Z164"/>
    <mergeCell ref="D165:J165"/>
    <mergeCell ref="K165:Z165"/>
    <mergeCell ref="K166:Z166"/>
    <mergeCell ref="K167:Z167"/>
    <mergeCell ref="AA167:AF167"/>
    <mergeCell ref="AM167:AP167"/>
    <mergeCell ref="BM167:BP167"/>
    <mergeCell ref="D171:J172"/>
    <mergeCell ref="K171:Z172"/>
    <mergeCell ref="BM170:BP170"/>
    <mergeCell ref="D170:J170"/>
    <mergeCell ref="K170:Z170"/>
    <mergeCell ref="AA170:AF170"/>
    <mergeCell ref="AG170:AH170"/>
    <mergeCell ref="AI170:AJ170"/>
    <mergeCell ref="BK168:BL168"/>
    <mergeCell ref="BM168:BP168"/>
    <mergeCell ref="AI167:AJ167"/>
    <mergeCell ref="AK167:AL167"/>
    <mergeCell ref="BK166:BL166"/>
    <mergeCell ref="BM166:BP166"/>
    <mergeCell ref="AI165:AJ165"/>
    <mergeCell ref="AK165:AL165"/>
    <mergeCell ref="B178:J178"/>
    <mergeCell ref="K178:M178"/>
    <mergeCell ref="D183:J184"/>
    <mergeCell ref="K183:Z184"/>
    <mergeCell ref="D185:J185"/>
    <mergeCell ref="K185:Z185"/>
    <mergeCell ref="K186:Z186"/>
    <mergeCell ref="K187:Z187"/>
    <mergeCell ref="AA187:AF187"/>
    <mergeCell ref="AM187:AP187"/>
    <mergeCell ref="BM187:BP187"/>
    <mergeCell ref="D191:J192"/>
    <mergeCell ref="K191:Z192"/>
    <mergeCell ref="AQ192:AR192"/>
    <mergeCell ref="BG191:BH191"/>
    <mergeCell ref="BI191:BJ191"/>
    <mergeCell ref="BK191:BL191"/>
    <mergeCell ref="BM191:BP191"/>
    <mergeCell ref="B189:C196"/>
    <mergeCell ref="D189:J189"/>
    <mergeCell ref="K189:Z189"/>
    <mergeCell ref="AA189:AF189"/>
    <mergeCell ref="AG189:AL189"/>
    <mergeCell ref="AM189:AP189"/>
    <mergeCell ref="AQ189:AY189"/>
    <mergeCell ref="BA189:BF189"/>
    <mergeCell ref="BG189:BL189"/>
    <mergeCell ref="D193:J193"/>
    <mergeCell ref="K193:Z193"/>
    <mergeCell ref="K194:Z194"/>
    <mergeCell ref="K195:Z195"/>
    <mergeCell ref="AA195:AF195"/>
    <mergeCell ref="D199:J200"/>
    <mergeCell ref="K199:Z200"/>
    <mergeCell ref="D201:J201"/>
    <mergeCell ref="K201:Z201"/>
    <mergeCell ref="K202:Z202"/>
    <mergeCell ref="K203:Z203"/>
    <mergeCell ref="AA203:AF203"/>
    <mergeCell ref="AM203:AP203"/>
    <mergeCell ref="BM203:BP203"/>
    <mergeCell ref="D207:J208"/>
    <mergeCell ref="K207:Z208"/>
    <mergeCell ref="AA208:AF208"/>
    <mergeCell ref="AG208:AH208"/>
    <mergeCell ref="AI208:AJ208"/>
    <mergeCell ref="AK208:AL208"/>
    <mergeCell ref="BK207:BL207"/>
    <mergeCell ref="BM207:BP207"/>
    <mergeCell ref="D206:J206"/>
    <mergeCell ref="K206:Z206"/>
    <mergeCell ref="AI206:AJ206"/>
    <mergeCell ref="AK206:AL206"/>
    <mergeCell ref="AM205:AP205"/>
    <mergeCell ref="AQ205:AY205"/>
    <mergeCell ref="BA205:BF205"/>
    <mergeCell ref="BG205:BL205"/>
    <mergeCell ref="AI207:AJ207"/>
    <mergeCell ref="AK207:AL207"/>
    <mergeCell ref="AM207:AP207"/>
    <mergeCell ref="AQ207:AR207"/>
    <mergeCell ref="BG206:BH206"/>
    <mergeCell ref="BI206:BJ206"/>
    <mergeCell ref="BK206:BL206"/>
    <mergeCell ref="D209:J209"/>
    <mergeCell ref="K209:Z209"/>
    <mergeCell ref="K210:Z210"/>
    <mergeCell ref="K211:Z211"/>
    <mergeCell ref="AA211:AF211"/>
    <mergeCell ref="AM211:AP211"/>
    <mergeCell ref="BM211:BP211"/>
    <mergeCell ref="D215:J216"/>
    <mergeCell ref="K215:Z216"/>
    <mergeCell ref="D217:J217"/>
    <mergeCell ref="K217:Z217"/>
    <mergeCell ref="K218:Z218"/>
    <mergeCell ref="K219:Z219"/>
    <mergeCell ref="AA219:AF219"/>
    <mergeCell ref="AM219:AP219"/>
    <mergeCell ref="BM219:BP219"/>
    <mergeCell ref="B222:J222"/>
    <mergeCell ref="K222:M222"/>
    <mergeCell ref="BM218:BP218"/>
    <mergeCell ref="BA217:BF217"/>
    <mergeCell ref="BG217:BH217"/>
    <mergeCell ref="BM215:BP215"/>
    <mergeCell ref="BG214:BH214"/>
    <mergeCell ref="BG213:BL213"/>
    <mergeCell ref="BM213:BP213"/>
    <mergeCell ref="AA212:AF212"/>
    <mergeCell ref="AG212:AH212"/>
    <mergeCell ref="AI212:AJ212"/>
    <mergeCell ref="AK212:AL212"/>
    <mergeCell ref="BK211:BL211"/>
    <mergeCell ref="AI210:AJ210"/>
    <mergeCell ref="AK210:AL210"/>
    <mergeCell ref="K229:Z229"/>
    <mergeCell ref="K230:Z230"/>
    <mergeCell ref="K231:Z231"/>
    <mergeCell ref="AA231:AF231"/>
    <mergeCell ref="AM231:AP231"/>
    <mergeCell ref="BM231:BP231"/>
    <mergeCell ref="D235:J236"/>
    <mergeCell ref="K235:Z236"/>
    <mergeCell ref="D237:J237"/>
    <mergeCell ref="K237:Z237"/>
    <mergeCell ref="K238:Z238"/>
    <mergeCell ref="K239:Z239"/>
    <mergeCell ref="AA239:AF239"/>
    <mergeCell ref="AM239:AP239"/>
    <mergeCell ref="BM239:BP239"/>
    <mergeCell ref="D243:J244"/>
    <mergeCell ref="K243:Z244"/>
    <mergeCell ref="BM243:BP243"/>
    <mergeCell ref="BG242:BH242"/>
    <mergeCell ref="BG241:BL241"/>
    <mergeCell ref="BM241:BP241"/>
    <mergeCell ref="AA240:AF240"/>
    <mergeCell ref="AG240:AH240"/>
    <mergeCell ref="AI240:AJ240"/>
    <mergeCell ref="AK240:AL240"/>
    <mergeCell ref="BK239:BL239"/>
    <mergeCell ref="AI238:AJ238"/>
    <mergeCell ref="AK238:AL238"/>
    <mergeCell ref="BK237:BL237"/>
    <mergeCell ref="BM237:BP237"/>
    <mergeCell ref="AI236:AJ236"/>
    <mergeCell ref="AK236:AL236"/>
    <mergeCell ref="D245:J245"/>
    <mergeCell ref="K245:Z245"/>
    <mergeCell ref="K246:Z246"/>
    <mergeCell ref="K247:Z247"/>
    <mergeCell ref="AA247:AF247"/>
    <mergeCell ref="AM247:AP247"/>
    <mergeCell ref="BM247:BP247"/>
    <mergeCell ref="D251:J252"/>
    <mergeCell ref="K251:Z252"/>
    <mergeCell ref="D253:J253"/>
    <mergeCell ref="K253:Z253"/>
    <mergeCell ref="K254:Z254"/>
    <mergeCell ref="K255:Z255"/>
    <mergeCell ref="AA255:AF255"/>
    <mergeCell ref="AM255:AP255"/>
    <mergeCell ref="BM255:BP255"/>
    <mergeCell ref="D259:J260"/>
    <mergeCell ref="K259:Z260"/>
    <mergeCell ref="BM258:BP258"/>
    <mergeCell ref="D258:J258"/>
    <mergeCell ref="K258:Z258"/>
    <mergeCell ref="AA258:AF258"/>
    <mergeCell ref="AG258:AH258"/>
    <mergeCell ref="AI258:AJ258"/>
    <mergeCell ref="BK256:BL256"/>
    <mergeCell ref="BM256:BP256"/>
    <mergeCell ref="AI255:AJ255"/>
    <mergeCell ref="AK255:AL255"/>
    <mergeCell ref="BK254:BL254"/>
    <mergeCell ref="BM254:BP254"/>
    <mergeCell ref="AI253:AJ253"/>
    <mergeCell ref="AK253:AL253"/>
    <mergeCell ref="B266:J266"/>
    <mergeCell ref="K266:M266"/>
    <mergeCell ref="D271:J272"/>
    <mergeCell ref="K271:Z272"/>
    <mergeCell ref="D273:J273"/>
    <mergeCell ref="K273:Z273"/>
    <mergeCell ref="K274:Z274"/>
    <mergeCell ref="K275:Z275"/>
    <mergeCell ref="AA275:AF275"/>
    <mergeCell ref="AM275:AP275"/>
    <mergeCell ref="BM275:BP275"/>
    <mergeCell ref="D279:J280"/>
    <mergeCell ref="K279:Z280"/>
    <mergeCell ref="B277:C284"/>
    <mergeCell ref="K277:Z277"/>
    <mergeCell ref="AA277:AF277"/>
    <mergeCell ref="AG277:AL277"/>
    <mergeCell ref="AM277:AP277"/>
    <mergeCell ref="AQ277:AY277"/>
    <mergeCell ref="BA277:BF277"/>
    <mergeCell ref="BG277:BL277"/>
    <mergeCell ref="BI276:BJ276"/>
    <mergeCell ref="BK276:BL276"/>
    <mergeCell ref="BM276:BP276"/>
    <mergeCell ref="BM274:BP274"/>
    <mergeCell ref="BA273:BF273"/>
    <mergeCell ref="BG273:BH273"/>
    <mergeCell ref="D281:J281"/>
    <mergeCell ref="K281:Z281"/>
    <mergeCell ref="K282:Z282"/>
    <mergeCell ref="K283:Z283"/>
    <mergeCell ref="AA283:AF283"/>
    <mergeCell ref="D287:J288"/>
    <mergeCell ref="K287:Z288"/>
    <mergeCell ref="D289:J289"/>
    <mergeCell ref="K289:Z289"/>
    <mergeCell ref="K290:Z290"/>
    <mergeCell ref="K291:Z291"/>
    <mergeCell ref="AA291:AF291"/>
    <mergeCell ref="AM291:AP291"/>
    <mergeCell ref="BM291:BP291"/>
    <mergeCell ref="D295:J296"/>
    <mergeCell ref="K295:Z296"/>
    <mergeCell ref="BM296:BP296"/>
    <mergeCell ref="AM294:AP294"/>
    <mergeCell ref="AQ294:AR294"/>
    <mergeCell ref="AS294:AT294"/>
    <mergeCell ref="AV294:AW294"/>
    <mergeCell ref="AX294:AY294"/>
    <mergeCell ref="BA294:BF294"/>
    <mergeCell ref="D294:J294"/>
    <mergeCell ref="K294:Z294"/>
    <mergeCell ref="AA294:AF294"/>
    <mergeCell ref="AG294:AH294"/>
    <mergeCell ref="AI294:AJ294"/>
    <mergeCell ref="AK294:AL294"/>
    <mergeCell ref="AG296:AH296"/>
    <mergeCell ref="AI296:AJ296"/>
    <mergeCell ref="AK296:AL296"/>
    <mergeCell ref="BK295:BL295"/>
    <mergeCell ref="AI295:AJ295"/>
    <mergeCell ref="AK295:AL295"/>
    <mergeCell ref="AM295:AP295"/>
    <mergeCell ref="AQ295:AR295"/>
    <mergeCell ref="D303:J304"/>
    <mergeCell ref="K303:Z304"/>
    <mergeCell ref="D305:J305"/>
    <mergeCell ref="K305:Z305"/>
    <mergeCell ref="K306:Z306"/>
    <mergeCell ref="K307:Z307"/>
    <mergeCell ref="AA307:AF307"/>
    <mergeCell ref="AM307:AP307"/>
    <mergeCell ref="BM307:BP307"/>
    <mergeCell ref="B310:J310"/>
    <mergeCell ref="K310:M310"/>
    <mergeCell ref="D315:J316"/>
    <mergeCell ref="K315:Z316"/>
    <mergeCell ref="D317:J317"/>
    <mergeCell ref="K317:Z317"/>
    <mergeCell ref="K318:Z318"/>
    <mergeCell ref="K319:Z319"/>
    <mergeCell ref="AA319:AF319"/>
    <mergeCell ref="AM319:AP319"/>
    <mergeCell ref="BM319:BP319"/>
    <mergeCell ref="BM314:BP314"/>
    <mergeCell ref="D314:J314"/>
    <mergeCell ref="K314:Z314"/>
    <mergeCell ref="AA314:AF314"/>
    <mergeCell ref="AG314:AH314"/>
    <mergeCell ref="AI314:AJ314"/>
    <mergeCell ref="B313:C320"/>
    <mergeCell ref="D313:J313"/>
    <mergeCell ref="K313:Z313"/>
    <mergeCell ref="AA313:AF313"/>
    <mergeCell ref="AG313:AL313"/>
    <mergeCell ref="AM313:AP313"/>
    <mergeCell ref="K342:Z342"/>
    <mergeCell ref="K343:Z343"/>
    <mergeCell ref="AA343:AF343"/>
    <mergeCell ref="AM343:AP343"/>
    <mergeCell ref="BM343:BP343"/>
    <mergeCell ref="D347:J348"/>
    <mergeCell ref="K347:Z348"/>
    <mergeCell ref="D349:J349"/>
    <mergeCell ref="K349:Z349"/>
    <mergeCell ref="K350:Z350"/>
    <mergeCell ref="K351:Z351"/>
    <mergeCell ref="AA351:AF351"/>
    <mergeCell ref="AM351:AP351"/>
    <mergeCell ref="BM351:BP351"/>
    <mergeCell ref="D325:J325"/>
    <mergeCell ref="K325:Z325"/>
    <mergeCell ref="K326:Z326"/>
    <mergeCell ref="K327:Z327"/>
    <mergeCell ref="AA327:AF327"/>
    <mergeCell ref="AM327:AP327"/>
    <mergeCell ref="BM327:BP327"/>
    <mergeCell ref="D331:J332"/>
    <mergeCell ref="K331:Z332"/>
    <mergeCell ref="D333:J333"/>
    <mergeCell ref="K333:Z333"/>
    <mergeCell ref="K334:Z334"/>
    <mergeCell ref="K335:Z335"/>
    <mergeCell ref="AA335:AF335"/>
    <mergeCell ref="AM335:AP335"/>
    <mergeCell ref="BM335:BP335"/>
    <mergeCell ref="D339:J340"/>
    <mergeCell ref="K339:Z340"/>
  </mergeCells>
  <phoneticPr fontId="1"/>
  <dataValidations count="6">
    <dataValidation type="list" allowBlank="1" showInputMessage="1" showErrorMessage="1" sqref="IT65750:IY65859 SP65750:SU65859 ACL65750:ACQ65859 AMH65750:AMM65859 AWD65750:AWI65859 BFZ65750:BGE65859 BPV65750:BQA65859 BZR65750:BZW65859 CJN65750:CJS65859 CTJ65750:CTO65859 DDF65750:DDK65859 DNB65750:DNG65859 DWX65750:DXC65859 EGT65750:EGY65859 EQP65750:EQU65859 FAL65750:FAQ65859 FKH65750:FKM65859 FUD65750:FUI65859 GDZ65750:GEE65859 GNV65750:GOA65859 GXR65750:GXW65859 HHN65750:HHS65859 HRJ65750:HRO65859 IBF65750:IBK65859 ILB65750:ILG65859 IUX65750:IVC65859 JET65750:JEY65859 JOP65750:JOU65859 JYL65750:JYQ65859 KIH65750:KIM65859 KSD65750:KSI65859 LBZ65750:LCE65859 LLV65750:LMA65859 LVR65750:LVW65859 MFN65750:MFS65859 MPJ65750:MPO65859 MZF65750:MZK65859 NJB65750:NJG65859 NSX65750:NTC65859 OCT65750:OCY65859 OMP65750:OMU65859 OWL65750:OWQ65859 PGH65750:PGM65859 PQD65750:PQI65859 PZZ65750:QAE65859 QJV65750:QKA65859 QTR65750:QTW65859 RDN65750:RDS65859 RNJ65750:RNO65859 RXF65750:RXK65859 SHB65750:SHG65859 SQX65750:SRC65859 TAT65750:TAY65859 TKP65750:TKU65859 TUL65750:TUQ65859 UEH65750:UEM65859 UOD65750:UOI65859 UXZ65750:UYE65859 VHV65750:VIA65859 VRR65750:VRW65859 WBN65750:WBS65859 WLJ65750:WLO65859 WVF65750:WVK65859 B131286:G131395 IT131286:IY131395 SP131286:SU131395 ACL131286:ACQ131395 AMH131286:AMM131395 AWD131286:AWI131395 BFZ131286:BGE131395 BPV131286:BQA131395 BZR131286:BZW131395 CJN131286:CJS131395 CTJ131286:CTO131395 DDF131286:DDK131395 DNB131286:DNG131395 DWX131286:DXC131395 EGT131286:EGY131395 EQP131286:EQU131395 FAL131286:FAQ131395 FKH131286:FKM131395 FUD131286:FUI131395 GDZ131286:GEE131395 GNV131286:GOA131395 GXR131286:GXW131395 HHN131286:HHS131395 HRJ131286:HRO131395 IBF131286:IBK131395 ILB131286:ILG131395 IUX131286:IVC131395 JET131286:JEY131395 JOP131286:JOU131395 JYL131286:JYQ131395 KIH131286:KIM131395 KSD131286:KSI131395 LBZ131286:LCE131395 LLV131286:LMA131395 LVR131286:LVW131395 MFN131286:MFS131395 MPJ131286:MPO131395 MZF131286:MZK131395 NJB131286:NJG131395 NSX131286:NTC131395 OCT131286:OCY131395 OMP131286:OMU131395 OWL131286:OWQ131395 PGH131286:PGM131395 PQD131286:PQI131395 PZZ131286:QAE131395 QJV131286:QKA131395 QTR131286:QTW131395 RDN131286:RDS131395 RNJ131286:RNO131395 RXF131286:RXK131395 SHB131286:SHG131395 SQX131286:SRC131395 TAT131286:TAY131395 TKP131286:TKU131395 TUL131286:TUQ131395 UEH131286:UEM131395 UOD131286:UOI131395 UXZ131286:UYE131395 VHV131286:VIA131395 VRR131286:VRW131395 WBN131286:WBS131395 WLJ131286:WLO131395 WVF131286:WVK131395 B196822:G196931 IT196822:IY196931 SP196822:SU196931 ACL196822:ACQ196931 AMH196822:AMM196931 AWD196822:AWI196931 BFZ196822:BGE196931 BPV196822:BQA196931 BZR196822:BZW196931 CJN196822:CJS196931 CTJ196822:CTO196931 DDF196822:DDK196931 DNB196822:DNG196931 DWX196822:DXC196931 EGT196822:EGY196931 EQP196822:EQU196931 FAL196822:FAQ196931 FKH196822:FKM196931 FUD196822:FUI196931 GDZ196822:GEE196931 GNV196822:GOA196931 GXR196822:GXW196931 HHN196822:HHS196931 HRJ196822:HRO196931 IBF196822:IBK196931 ILB196822:ILG196931 IUX196822:IVC196931 JET196822:JEY196931 JOP196822:JOU196931 JYL196822:JYQ196931 KIH196822:KIM196931 KSD196822:KSI196931 LBZ196822:LCE196931 LLV196822:LMA196931 LVR196822:LVW196931 MFN196822:MFS196931 MPJ196822:MPO196931 MZF196822:MZK196931 NJB196822:NJG196931 NSX196822:NTC196931 OCT196822:OCY196931 OMP196822:OMU196931 OWL196822:OWQ196931 PGH196822:PGM196931 PQD196822:PQI196931 PZZ196822:QAE196931 QJV196822:QKA196931 QTR196822:QTW196931 RDN196822:RDS196931 RNJ196822:RNO196931 RXF196822:RXK196931 SHB196822:SHG196931 SQX196822:SRC196931 TAT196822:TAY196931 TKP196822:TKU196931 TUL196822:TUQ196931 UEH196822:UEM196931 UOD196822:UOI196931 UXZ196822:UYE196931 VHV196822:VIA196931 VRR196822:VRW196931 WBN196822:WBS196931 WLJ196822:WLO196931 WVF196822:WVK196931 B262358:G262467 IT262358:IY262467 SP262358:SU262467 ACL262358:ACQ262467 AMH262358:AMM262467 AWD262358:AWI262467 BFZ262358:BGE262467 BPV262358:BQA262467 BZR262358:BZW262467 CJN262358:CJS262467 CTJ262358:CTO262467 DDF262358:DDK262467 DNB262358:DNG262467 DWX262358:DXC262467 EGT262358:EGY262467 EQP262358:EQU262467 FAL262358:FAQ262467 FKH262358:FKM262467 FUD262358:FUI262467 GDZ262358:GEE262467 GNV262358:GOA262467 GXR262358:GXW262467 HHN262358:HHS262467 HRJ262358:HRO262467 IBF262358:IBK262467 ILB262358:ILG262467 IUX262358:IVC262467 JET262358:JEY262467 JOP262358:JOU262467 JYL262358:JYQ262467 KIH262358:KIM262467 KSD262358:KSI262467 LBZ262358:LCE262467 LLV262358:LMA262467 LVR262358:LVW262467 MFN262358:MFS262467 MPJ262358:MPO262467 MZF262358:MZK262467 NJB262358:NJG262467 NSX262358:NTC262467 OCT262358:OCY262467 OMP262358:OMU262467 OWL262358:OWQ262467 PGH262358:PGM262467 PQD262358:PQI262467 PZZ262358:QAE262467 QJV262358:QKA262467 QTR262358:QTW262467 RDN262358:RDS262467 RNJ262358:RNO262467 RXF262358:RXK262467 SHB262358:SHG262467 SQX262358:SRC262467 TAT262358:TAY262467 TKP262358:TKU262467 TUL262358:TUQ262467 UEH262358:UEM262467 UOD262358:UOI262467 UXZ262358:UYE262467 VHV262358:VIA262467 VRR262358:VRW262467 WBN262358:WBS262467 WLJ262358:WLO262467 WVF262358:WVK262467 B327894:G328003 IT327894:IY328003 SP327894:SU328003 ACL327894:ACQ328003 AMH327894:AMM328003 AWD327894:AWI328003 BFZ327894:BGE328003 BPV327894:BQA328003 BZR327894:BZW328003 CJN327894:CJS328003 CTJ327894:CTO328003 DDF327894:DDK328003 DNB327894:DNG328003 DWX327894:DXC328003 EGT327894:EGY328003 EQP327894:EQU328003 FAL327894:FAQ328003 FKH327894:FKM328003 FUD327894:FUI328003 GDZ327894:GEE328003 GNV327894:GOA328003 GXR327894:GXW328003 HHN327894:HHS328003 HRJ327894:HRO328003 IBF327894:IBK328003 ILB327894:ILG328003 IUX327894:IVC328003 JET327894:JEY328003 JOP327894:JOU328003 JYL327894:JYQ328003 KIH327894:KIM328003 KSD327894:KSI328003 LBZ327894:LCE328003 LLV327894:LMA328003 LVR327894:LVW328003 MFN327894:MFS328003 MPJ327894:MPO328003 MZF327894:MZK328003 NJB327894:NJG328003 NSX327894:NTC328003 OCT327894:OCY328003 OMP327894:OMU328003 OWL327894:OWQ328003 PGH327894:PGM328003 PQD327894:PQI328003 PZZ327894:QAE328003 QJV327894:QKA328003 QTR327894:QTW328003 RDN327894:RDS328003 RNJ327894:RNO328003 RXF327894:RXK328003 SHB327894:SHG328003 SQX327894:SRC328003 TAT327894:TAY328003 TKP327894:TKU328003 TUL327894:TUQ328003 UEH327894:UEM328003 UOD327894:UOI328003 UXZ327894:UYE328003 VHV327894:VIA328003 VRR327894:VRW328003 WBN327894:WBS328003 WLJ327894:WLO328003 WVF327894:WVK328003 B393430:G393539 IT393430:IY393539 SP393430:SU393539 ACL393430:ACQ393539 AMH393430:AMM393539 AWD393430:AWI393539 BFZ393430:BGE393539 BPV393430:BQA393539 BZR393430:BZW393539 CJN393430:CJS393539 CTJ393430:CTO393539 DDF393430:DDK393539 DNB393430:DNG393539 DWX393430:DXC393539 EGT393430:EGY393539 EQP393430:EQU393539 FAL393430:FAQ393539 FKH393430:FKM393539 FUD393430:FUI393539 GDZ393430:GEE393539 GNV393430:GOA393539 GXR393430:GXW393539 HHN393430:HHS393539 HRJ393430:HRO393539 IBF393430:IBK393539 ILB393430:ILG393539 IUX393430:IVC393539 JET393430:JEY393539 JOP393430:JOU393539 JYL393430:JYQ393539 KIH393430:KIM393539 KSD393430:KSI393539 LBZ393430:LCE393539 LLV393430:LMA393539 LVR393430:LVW393539 MFN393430:MFS393539 MPJ393430:MPO393539 MZF393430:MZK393539 NJB393430:NJG393539 NSX393430:NTC393539 OCT393430:OCY393539 OMP393430:OMU393539 OWL393430:OWQ393539 PGH393430:PGM393539 PQD393430:PQI393539 PZZ393430:QAE393539 QJV393430:QKA393539 QTR393430:QTW393539 RDN393430:RDS393539 RNJ393430:RNO393539 RXF393430:RXK393539 SHB393430:SHG393539 SQX393430:SRC393539 TAT393430:TAY393539 TKP393430:TKU393539 TUL393430:TUQ393539 UEH393430:UEM393539 UOD393430:UOI393539 UXZ393430:UYE393539 VHV393430:VIA393539 VRR393430:VRW393539 WBN393430:WBS393539 WLJ393430:WLO393539 WVF393430:WVK393539 B458966:G459075 IT458966:IY459075 SP458966:SU459075 ACL458966:ACQ459075 AMH458966:AMM459075 AWD458966:AWI459075 BFZ458966:BGE459075 BPV458966:BQA459075 BZR458966:BZW459075 CJN458966:CJS459075 CTJ458966:CTO459075 DDF458966:DDK459075 DNB458966:DNG459075 DWX458966:DXC459075 EGT458966:EGY459075 EQP458966:EQU459075 FAL458966:FAQ459075 FKH458966:FKM459075 FUD458966:FUI459075 GDZ458966:GEE459075 GNV458966:GOA459075 GXR458966:GXW459075 HHN458966:HHS459075 HRJ458966:HRO459075 IBF458966:IBK459075 ILB458966:ILG459075 IUX458966:IVC459075 JET458966:JEY459075 JOP458966:JOU459075 JYL458966:JYQ459075 KIH458966:KIM459075 KSD458966:KSI459075 LBZ458966:LCE459075 LLV458966:LMA459075 LVR458966:LVW459075 MFN458966:MFS459075 MPJ458966:MPO459075 MZF458966:MZK459075 NJB458966:NJG459075 NSX458966:NTC459075 OCT458966:OCY459075 OMP458966:OMU459075 OWL458966:OWQ459075 PGH458966:PGM459075 PQD458966:PQI459075 PZZ458966:QAE459075 QJV458966:QKA459075 QTR458966:QTW459075 RDN458966:RDS459075 RNJ458966:RNO459075 RXF458966:RXK459075 SHB458966:SHG459075 SQX458966:SRC459075 TAT458966:TAY459075 TKP458966:TKU459075 TUL458966:TUQ459075 UEH458966:UEM459075 UOD458966:UOI459075 UXZ458966:UYE459075 VHV458966:VIA459075 VRR458966:VRW459075 WBN458966:WBS459075 WLJ458966:WLO459075 WVF458966:WVK459075 B524502:G524611 IT524502:IY524611 SP524502:SU524611 ACL524502:ACQ524611 AMH524502:AMM524611 AWD524502:AWI524611 BFZ524502:BGE524611 BPV524502:BQA524611 BZR524502:BZW524611 CJN524502:CJS524611 CTJ524502:CTO524611 DDF524502:DDK524611 DNB524502:DNG524611 DWX524502:DXC524611 EGT524502:EGY524611 EQP524502:EQU524611 FAL524502:FAQ524611 FKH524502:FKM524611 FUD524502:FUI524611 GDZ524502:GEE524611 GNV524502:GOA524611 GXR524502:GXW524611 HHN524502:HHS524611 HRJ524502:HRO524611 IBF524502:IBK524611 ILB524502:ILG524611 IUX524502:IVC524611 JET524502:JEY524611 JOP524502:JOU524611 JYL524502:JYQ524611 KIH524502:KIM524611 KSD524502:KSI524611 LBZ524502:LCE524611 LLV524502:LMA524611 LVR524502:LVW524611 MFN524502:MFS524611 MPJ524502:MPO524611 MZF524502:MZK524611 NJB524502:NJG524611 NSX524502:NTC524611 OCT524502:OCY524611 OMP524502:OMU524611 OWL524502:OWQ524611 PGH524502:PGM524611 PQD524502:PQI524611 PZZ524502:QAE524611 QJV524502:QKA524611 QTR524502:QTW524611 RDN524502:RDS524611 RNJ524502:RNO524611 RXF524502:RXK524611 SHB524502:SHG524611 SQX524502:SRC524611 TAT524502:TAY524611 TKP524502:TKU524611 TUL524502:TUQ524611 UEH524502:UEM524611 UOD524502:UOI524611 UXZ524502:UYE524611 VHV524502:VIA524611 VRR524502:VRW524611 WBN524502:WBS524611 WLJ524502:WLO524611 WVF524502:WVK524611 B590038:G590147 IT590038:IY590147 SP590038:SU590147 ACL590038:ACQ590147 AMH590038:AMM590147 AWD590038:AWI590147 BFZ590038:BGE590147 BPV590038:BQA590147 BZR590038:BZW590147 CJN590038:CJS590147 CTJ590038:CTO590147 DDF590038:DDK590147 DNB590038:DNG590147 DWX590038:DXC590147 EGT590038:EGY590147 EQP590038:EQU590147 FAL590038:FAQ590147 FKH590038:FKM590147 FUD590038:FUI590147 GDZ590038:GEE590147 GNV590038:GOA590147 GXR590038:GXW590147 HHN590038:HHS590147 HRJ590038:HRO590147 IBF590038:IBK590147 ILB590038:ILG590147 IUX590038:IVC590147 JET590038:JEY590147 JOP590038:JOU590147 JYL590038:JYQ590147 KIH590038:KIM590147 KSD590038:KSI590147 LBZ590038:LCE590147 LLV590038:LMA590147 LVR590038:LVW590147 MFN590038:MFS590147 MPJ590038:MPO590147 MZF590038:MZK590147 NJB590038:NJG590147 NSX590038:NTC590147 OCT590038:OCY590147 OMP590038:OMU590147 OWL590038:OWQ590147 PGH590038:PGM590147 PQD590038:PQI590147 PZZ590038:QAE590147 QJV590038:QKA590147 QTR590038:QTW590147 RDN590038:RDS590147 RNJ590038:RNO590147 RXF590038:RXK590147 SHB590038:SHG590147 SQX590038:SRC590147 TAT590038:TAY590147 TKP590038:TKU590147 TUL590038:TUQ590147 UEH590038:UEM590147 UOD590038:UOI590147 UXZ590038:UYE590147 VHV590038:VIA590147 VRR590038:VRW590147 WBN590038:WBS590147 WLJ590038:WLO590147 WVF590038:WVK590147 B655574:G655683 IT655574:IY655683 SP655574:SU655683 ACL655574:ACQ655683 AMH655574:AMM655683 AWD655574:AWI655683 BFZ655574:BGE655683 BPV655574:BQA655683 BZR655574:BZW655683 CJN655574:CJS655683 CTJ655574:CTO655683 DDF655574:DDK655683 DNB655574:DNG655683 DWX655574:DXC655683 EGT655574:EGY655683 EQP655574:EQU655683 FAL655574:FAQ655683 FKH655574:FKM655683 FUD655574:FUI655683 GDZ655574:GEE655683 GNV655574:GOA655683 GXR655574:GXW655683 HHN655574:HHS655683 HRJ655574:HRO655683 IBF655574:IBK655683 ILB655574:ILG655683 IUX655574:IVC655683 JET655574:JEY655683 JOP655574:JOU655683 JYL655574:JYQ655683 KIH655574:KIM655683 KSD655574:KSI655683 LBZ655574:LCE655683 LLV655574:LMA655683 LVR655574:LVW655683 MFN655574:MFS655683 MPJ655574:MPO655683 MZF655574:MZK655683 NJB655574:NJG655683 NSX655574:NTC655683 OCT655574:OCY655683 OMP655574:OMU655683 OWL655574:OWQ655683 PGH655574:PGM655683 PQD655574:PQI655683 PZZ655574:QAE655683 QJV655574:QKA655683 QTR655574:QTW655683 RDN655574:RDS655683 RNJ655574:RNO655683 RXF655574:RXK655683 SHB655574:SHG655683 SQX655574:SRC655683 TAT655574:TAY655683 TKP655574:TKU655683 TUL655574:TUQ655683 UEH655574:UEM655683 UOD655574:UOI655683 UXZ655574:UYE655683 VHV655574:VIA655683 VRR655574:VRW655683 WBN655574:WBS655683 WLJ655574:WLO655683 WVF655574:WVK655683 B721110:G721219 IT721110:IY721219 SP721110:SU721219 ACL721110:ACQ721219 AMH721110:AMM721219 AWD721110:AWI721219 BFZ721110:BGE721219 BPV721110:BQA721219 BZR721110:BZW721219 CJN721110:CJS721219 CTJ721110:CTO721219 DDF721110:DDK721219 DNB721110:DNG721219 DWX721110:DXC721219 EGT721110:EGY721219 EQP721110:EQU721219 FAL721110:FAQ721219 FKH721110:FKM721219 FUD721110:FUI721219 GDZ721110:GEE721219 GNV721110:GOA721219 GXR721110:GXW721219 HHN721110:HHS721219 HRJ721110:HRO721219 IBF721110:IBK721219 ILB721110:ILG721219 IUX721110:IVC721219 JET721110:JEY721219 JOP721110:JOU721219 JYL721110:JYQ721219 KIH721110:KIM721219 KSD721110:KSI721219 LBZ721110:LCE721219 LLV721110:LMA721219 LVR721110:LVW721219 MFN721110:MFS721219 MPJ721110:MPO721219 MZF721110:MZK721219 NJB721110:NJG721219 NSX721110:NTC721219 OCT721110:OCY721219 OMP721110:OMU721219 OWL721110:OWQ721219 PGH721110:PGM721219 PQD721110:PQI721219 PZZ721110:QAE721219 QJV721110:QKA721219 QTR721110:QTW721219 RDN721110:RDS721219 RNJ721110:RNO721219 RXF721110:RXK721219 SHB721110:SHG721219 SQX721110:SRC721219 TAT721110:TAY721219 TKP721110:TKU721219 TUL721110:TUQ721219 UEH721110:UEM721219 UOD721110:UOI721219 UXZ721110:UYE721219 VHV721110:VIA721219 VRR721110:VRW721219 WBN721110:WBS721219 WLJ721110:WLO721219 WVF721110:WVK721219 B786646:G786755 IT786646:IY786755 SP786646:SU786755 ACL786646:ACQ786755 AMH786646:AMM786755 AWD786646:AWI786755 BFZ786646:BGE786755 BPV786646:BQA786755 BZR786646:BZW786755 CJN786646:CJS786755 CTJ786646:CTO786755 DDF786646:DDK786755 DNB786646:DNG786755 DWX786646:DXC786755 EGT786646:EGY786755 EQP786646:EQU786755 FAL786646:FAQ786755 FKH786646:FKM786755 FUD786646:FUI786755 GDZ786646:GEE786755 GNV786646:GOA786755 GXR786646:GXW786755 HHN786646:HHS786755 HRJ786646:HRO786755 IBF786646:IBK786755 ILB786646:ILG786755 IUX786646:IVC786755 JET786646:JEY786755 JOP786646:JOU786755 JYL786646:JYQ786755 KIH786646:KIM786755 KSD786646:KSI786755 LBZ786646:LCE786755 LLV786646:LMA786755 LVR786646:LVW786755 MFN786646:MFS786755 MPJ786646:MPO786755 MZF786646:MZK786755 NJB786646:NJG786755 NSX786646:NTC786755 OCT786646:OCY786755 OMP786646:OMU786755 OWL786646:OWQ786755 PGH786646:PGM786755 PQD786646:PQI786755 PZZ786646:QAE786755 QJV786646:QKA786755 QTR786646:QTW786755 RDN786646:RDS786755 RNJ786646:RNO786755 RXF786646:RXK786755 SHB786646:SHG786755 SQX786646:SRC786755 TAT786646:TAY786755 TKP786646:TKU786755 TUL786646:TUQ786755 UEH786646:UEM786755 UOD786646:UOI786755 UXZ786646:UYE786755 VHV786646:VIA786755 VRR786646:VRW786755 WBN786646:WBS786755 WLJ786646:WLO786755 WVF786646:WVK786755 B852182:G852291 IT852182:IY852291 SP852182:SU852291 ACL852182:ACQ852291 AMH852182:AMM852291 AWD852182:AWI852291 BFZ852182:BGE852291 BPV852182:BQA852291 BZR852182:BZW852291 CJN852182:CJS852291 CTJ852182:CTO852291 DDF852182:DDK852291 DNB852182:DNG852291 DWX852182:DXC852291 EGT852182:EGY852291 EQP852182:EQU852291 FAL852182:FAQ852291 FKH852182:FKM852291 FUD852182:FUI852291 GDZ852182:GEE852291 GNV852182:GOA852291 GXR852182:GXW852291 HHN852182:HHS852291 HRJ852182:HRO852291 IBF852182:IBK852291 ILB852182:ILG852291 IUX852182:IVC852291 JET852182:JEY852291 JOP852182:JOU852291 JYL852182:JYQ852291 KIH852182:KIM852291 KSD852182:KSI852291 LBZ852182:LCE852291 LLV852182:LMA852291 LVR852182:LVW852291 MFN852182:MFS852291 MPJ852182:MPO852291 MZF852182:MZK852291 NJB852182:NJG852291 NSX852182:NTC852291 OCT852182:OCY852291 OMP852182:OMU852291 OWL852182:OWQ852291 PGH852182:PGM852291 PQD852182:PQI852291 PZZ852182:QAE852291 QJV852182:QKA852291 QTR852182:QTW852291 RDN852182:RDS852291 RNJ852182:RNO852291 RXF852182:RXK852291 SHB852182:SHG852291 SQX852182:SRC852291 TAT852182:TAY852291 TKP852182:TKU852291 TUL852182:TUQ852291 UEH852182:UEM852291 UOD852182:UOI852291 UXZ852182:UYE852291 VHV852182:VIA852291 VRR852182:VRW852291 WBN852182:WBS852291 WLJ852182:WLO852291 WVF852182:WVK852291 B917718:G917827 IT917718:IY917827 SP917718:SU917827 ACL917718:ACQ917827 AMH917718:AMM917827 AWD917718:AWI917827 BFZ917718:BGE917827 BPV917718:BQA917827 BZR917718:BZW917827 CJN917718:CJS917827 CTJ917718:CTO917827 DDF917718:DDK917827 DNB917718:DNG917827 DWX917718:DXC917827 EGT917718:EGY917827 EQP917718:EQU917827 FAL917718:FAQ917827 FKH917718:FKM917827 FUD917718:FUI917827 GDZ917718:GEE917827 GNV917718:GOA917827 GXR917718:GXW917827 HHN917718:HHS917827 HRJ917718:HRO917827 IBF917718:IBK917827 ILB917718:ILG917827 IUX917718:IVC917827 JET917718:JEY917827 JOP917718:JOU917827 JYL917718:JYQ917827 KIH917718:KIM917827 KSD917718:KSI917827 LBZ917718:LCE917827 LLV917718:LMA917827 LVR917718:LVW917827 MFN917718:MFS917827 MPJ917718:MPO917827 MZF917718:MZK917827 NJB917718:NJG917827 NSX917718:NTC917827 OCT917718:OCY917827 OMP917718:OMU917827 OWL917718:OWQ917827 PGH917718:PGM917827 PQD917718:PQI917827 PZZ917718:QAE917827 QJV917718:QKA917827 QTR917718:QTW917827 RDN917718:RDS917827 RNJ917718:RNO917827 RXF917718:RXK917827 SHB917718:SHG917827 SQX917718:SRC917827 TAT917718:TAY917827 TKP917718:TKU917827 TUL917718:TUQ917827 UEH917718:UEM917827 UOD917718:UOI917827 UXZ917718:UYE917827 VHV917718:VIA917827 VRR917718:VRW917827 WBN917718:WBS917827 WLJ917718:WLO917827 WVF917718:WVK917827 B983254:G983363 IT983254:IY983363 SP983254:SU983363 ACL983254:ACQ983363 AMH983254:AMM983363 AWD983254:AWI983363 BFZ983254:BGE983363 BPV983254:BQA983363 BZR983254:BZW983363 CJN983254:CJS983363 CTJ983254:CTO983363 DDF983254:DDK983363 DNB983254:DNG983363 DWX983254:DXC983363 EGT983254:EGY983363 EQP983254:EQU983363 FAL983254:FAQ983363 FKH983254:FKM983363 FUD983254:FUI983363 GDZ983254:GEE983363 GNV983254:GOA983363 GXR983254:GXW983363 HHN983254:HHS983363 HRJ983254:HRO983363 IBF983254:IBK983363 ILB983254:ILG983363 IUX983254:IVC983363 JET983254:JEY983363 JOP983254:JOU983363 JYL983254:JYQ983363 KIH983254:KIM983363 KSD983254:KSI983363 LBZ983254:LCE983363 LLV983254:LMA983363 LVR983254:LVW983363 MFN983254:MFS983363 MPJ983254:MPO983363 MZF983254:MZK983363 NJB983254:NJG983363 NSX983254:NTC983363 OCT983254:OCY983363 OMP983254:OMU983363 OWL983254:OWQ983363 PGH983254:PGM983363 PQD983254:PQI983363 PZZ983254:QAE983363 QJV983254:QKA983363 QTR983254:QTW983363 RDN983254:RDS983363 RNJ983254:RNO983363 RXF983254:RXK983363 SHB983254:SHG983363 SQX983254:SRC983363 TAT983254:TAY983363 TKP983254:TKU983363 TUL983254:TUQ983363 UEH983254:UEM983363 UOD983254:UOI983363 UXZ983254:UYE983363 VHV983254:VIA983363 VRR983254:VRW983363 WBN983254:WBS983363 WLJ983254:WLO983363 WVF983254:WVK983363" xr:uid="{00000000-0002-0000-0100-000000000000}">
      <formula1>#REF!</formula1>
    </dataValidation>
    <dataValidation type="textLength" imeMode="halfAlpha" allowBlank="1" showInputMessage="1" showErrorMessage="1" errorTitle="半角数字を１文字入力" error="１マスに２字以上の入力がされています。" promptTitle="数字を入力" prompt="１マス毎に半角数字１文字を入力してください。" sqref="AV7:AV12 AW12 BT258:BT262 AW7:AW10 AX7:AX12 AY12 BV258:BV264 BW264 BW258:BW262 BX258:BX264 BY258:BY262 AG259:AG264 AH264 AH259:AH262 AI259:AI264 AV23:AV28 AV271:AV276 AW276 AV31:AV36 AW36 AW31:AW34 AX31:AX36 AW271:AW274 AX271:AX276 AV39:AV44 AW44 AW39:AW42 AW28 AV279:AV284 AW284 AV51:AV56 AW56 AW51:AW54 AX51:AX56 AW279:AW282 AX279:AX284 AV59:AV64 AW64 AW59:AW62 AX59:AX64 AV48:AZ48 AV268:AZ268 AQ48:AT48 AQ268:AT268 AG48:AL48 AV67:AV72 BV48:BZ48 AW72 BQ48:BT48 AW67:AW70 BG48:BL48 BT12 AG268:AL268 AV15:AV20 AW20 AW15:AW18 AX15:AX20 AX67:AX72 AV287:AV292 BV268:BZ268 AV75:AV80 AW80 AW75:AW78 AX75:AX80 AJ264 AJ259:AJ262 AK259:AK264 AL259:AL262 AQ259:AQ264 AR264 AR259:AR262 AS259:AS264 AT259:AT262 BY264 AV227:AV232 AW232 AW227:AW230 AX227:AX232 AV235:AV240 AW240 AW235:AW238 AX235:AX240 AV224:AZ224 AQ224:AT224 AG224:AL224 AV243:AV248 BV224:BZ224 AW248 BQ224:BT224 AW243:AW246 BG224:BL224 AX243:AX248 AV251:AV256 AW256 AW251:AW254 AX251:AX256 AY232 BT232 AL232 AT232 BL232 AY227:AY230 BG226:BG232 BH232 BH226:BH230 BI226:BI232 BJ232 BJ226:BJ230 BK226:BK232 BL226:BL230 AV95:AV100 AW100 AW95:AW98 AX95:AX100 AV103:AV108 AW108 AW103:AW106 AX103:AX108 AV92:AZ92 AQ92:AT92 AG92:AL92 AV111:AV116 BV92:BZ92 AW116 BQ92:BT92 AW111:AW114 BG92:BL92 AX111:AX116 AV119:AV124 AW124 AW119:AW122 AX119:AX124 AY100 BT100 AL100 AT100 BQ226:BQ232 BR232 BR226:BR230 BS226:BS232 BT226:BT230 BV226:BV232 BW232 BW226:BW230 BX226:BX232 BY226:BY230 AV139:AV144 AW144 AW139:AW142 AX139:AX144 AV147:AV152 AW152 AW147:AW150 AX147:AX152 AV136:AZ136 AQ136:AT136 AG136:AL136 AV155:AV160 BV136:BZ136 AW160 BQ136:BT136 AW155:AW158 BG136:BL136 AX155:AX160 AV163:AV168 AW168 AW163:AW166 AX163:AX168 AY144 BT144 AL144 AT144 AG227:AG232 AH232 AH227:AH230 AI227:AI232 AJ232 AJ227:AJ230 AK227:AK232 AL227:AL230 AQ227:AQ232 AR232 AV183:AV188 AW188 AW183:AW186 AX183:AX188 AV191:AV196 AW196 AW191:AW194 AX191:AX196 AV180:AZ180 AQ180:AT180 AG180:AL180 AV199:AV204 BV180:BZ180 AW204 BQ180:BT180 AW199:AW202 BG180:BL180 AX199:AX204 AV207:AV212 AW212 AW207:AW210 AX207:AX212 AY188 BT188 AL188 AT188 AR227:AR230 AS227:AS232 AT227:AT230 BY232 AY240 BT240 AL240 AT240 BL240 AY235:AY238 BG234:BG240 BH240 BH234:BH238 BI234:BI240 BJ240 BJ234:BJ238 BK234:BK240 BL234:BL238 BQ234:BQ240 BR240 BR234:BR238 BS234:BS240 BT234:BT238 BV234:BV240 BW240 BW234:BW238 BX234:BX240 BY234:BY238 AG235:AG240 AH240 AH235:AH238 AI235:AI240 AJ240 AJ235:AJ238 AK235:AK240 AL235:AL238 AW292 BQ268:BT268 AW287:AW290 BG268:BL268 AX287:AX292 AV295:AV300 AW300 AW295:AW298 AX295:AX300 AY276 BT276 AL276 AT276 BL276 AY271:AY274 BG270:BG276 BH276 BH270:BH274 BI270:BI276 BJ276 BJ270:BJ274 BK270:BK276 BL270:BL274 BQ270:BQ276 BR276 BR270:BR274 BS270:BS276 BT270:BT274 BV270:BV276 AW23:AW26 AX23:AX28 AX39:AX44 AL12 AT12 BL12 AY28 AY7:AY10 BW276 BW270:BW274 BT28 AY20 BG6:BG12 BH12 BH6:BH10 BI6:BI12 BJ12 BJ6:BJ10 BK6:BK12 BL6:BL10 BQ6:BQ12 BR12 BR6:BR10 BS6:BS12 BT6:BT10 BV6:BV12 BW12 BW6:BW10 BX6:BX12 BY6:BY10 AG7:AG12 AH12 AH7:AH10 AI7:AI12 AJ12 AJ7:AJ10 AK7:AK12 AL7:AL10 AQ7:AQ12 AR12 AR7:AR10 AS7:AS12 AT7:AT10 BX270:BX276 BY270:BY274 AG271:AG276 AH276 AH271:AH274 AI271:AI276 AJ276 AJ271:AJ274 AK271:AK276 AL271:AL274 AQ271:AQ276 AR276 AR271:AR274 AS271:AS276 AT271:AT274 BY276 AY284 BT284 AL284 AT284 BL284 AY279:AY282 BG278:BG284 BH284 BH278:BH282 BI278:BI284 BJ284 BJ278:BJ282 BK278:BK284 BL278:BL282 BQ278:BQ284 BR284 BR278:BR282 BS278:BS284 BT278:BT282 BV278:BV284 BW284 AL28 AT28 BL28 AY23:AY26 BG22:BG28 BH28 BH22:BH26 BI22:BI28 BJ28 BJ22:BJ26 BK22:BK28 BL22:BL26 BQ22:BQ28 BR28 BR22:BR26 BS22:BS28 BT22:BT26 BV22:BV28 BW28 BW22:BW26 BX22:BX28 BY22:BY26 AG23:AG28 AH28 AH23:AH26 AI23:AI28 AJ28 AJ23:AJ26 AK23:AK28 AL23:AL26 AQ23:AQ28 AR28 AR23:AR26 AS23:AS28 AT23:AT26 BY28 BY12 BT20 AL20 AT20 BL20 AY15:AY18 BG14:BG20 BH20 BH14:BH18 BI14:BI20 BJ20 BJ14:BJ18 BK14:BK20 BL14:BL18 BQ14:BQ20 BR20 BR14:BR18 BS14:BS20 BT14:BT18 BV14:BV20 BW20 BW14:BW18 BX14:BX20 BY14:BY18 AG15:AG20 AH20 AH15:AH18 AI15:AI20 AJ20 AJ15:AJ18 AK15:AK20 AL15:AL18 AQ15:AQ20 AR20 AR15:AR18 AS15:AS20 AT15:AT18 BY20 AY36 BT36 AL36 AT36 BL36 AY31:AY34 BG30:BG36 BH36 BH30:BH34 BI30:BI36 BJ36 BJ30:BJ34 BK30:BK36 BL30:BL34 BQ30:BQ36 BR36 BR30:BR34 BS30:BS36 BT30:BT34 BV30:BV36 BW36 BW30:BW34 BX30:BX36 BY30:BY34 AG31:AG36 AH36 AH31:AH34 AI31:AI36 AJ36 AJ31:AJ34 AK31:AK36 AL31:AL34 AQ31:AQ36 AR36 AR31:AR34 AS31:AS36 AT31:AT34 BY36 AY44 BT44 AL44 AT44 BL44 AY39:AY42 BG38:BG44 BH44 BH38:BH42 BI38:BI44 BJ44 BJ38:BJ42 BK38:BK44 BL38:BL42 BQ38:BQ44 BR44 BR38:BR42 BS38:BS44 BT38:BT42 BV38:BV44 BW44 BW38:BW42 BX38:BX44 BY38:BY42 AG39:AG44 AH44 AH39:AH42 AI39:AI44 AJ44 AJ39:AJ42 AK39:AK44 AL39:AL42 AQ39:AQ44 AR44 AR39:AR42 AS39:AS44 AT39:AT42 BY44 AY56 BT56 AL56 AT56 BL56 AY51:AY54 BG50:BG56 BH56 BH50:BH54 BI50:BI56 BJ56 BJ50:BJ54 BK50:BK56 BL50:BL54 BQ50:BQ56 BR56 BR50:BR54 BS50:BS56 BT50:BT54 BV50:BV56 BW56 BW50:BW54 BX50:BX56 BY50:BY54 AG51:AG56 AH56 AH51:AH54 AI51:AI56 AJ56 AJ51:AJ54 AK51:AK56 AL51:AL54 AQ51:AQ56 AR56 AR51:AR54 AS51:AS56 AT51:AT54 BY56 AY64 BT64 AL64 AT64 BL64 AY59:AY62 BG58:BG64 BH64 BH58:BH62 BI58:BI64 BJ64 BJ58:BJ62 BK58:BK64 BL58:BL62 BQ58:BQ64 BR64 BR58:BR62 BS58:BS64 BT58:BT62 BV58:BV64 BW64 BW58:BW62 BX58:BX64 BY58:BY62 AG59:AG64 AH64 AH59:AH62 AI59:AI64 AJ64 AJ59:AJ62 AK59:AK64 AL59:AL62 AQ59:AQ64 AR64 AR59:AR62 AS59:AS64 AT59:AT62 BY64 AY72 BT72 AL72 AT72 BL72 AY67:AY70 BG66:BG72 BH72 BH66:BH70 BI66:BI72 BJ72 BJ66:BJ70 BK66:BK72 BL66:BL70 BQ66:BQ72 BR72 BR66:BR70 BS66:BS72 BT66:BT70 BV66:BV72 BW72 BW66:BW70 BX66:BX72 BY66:BY70 AG67:AG72 AH72 AH67:AH70 AI67:AI72 AJ72 AJ67:AJ70 AK67:AK72 AL67:AL70 AQ67:AQ72 AR72 AR67:AR70 AS67:AS72 AT67:AT70 BY72 AY80 BT80 AL80 AT80 BL80 AY75:AY78 BG74:BG80 BH80 BH74:BH78 BI74:BI80 BJ80 BJ74:BJ78 BK74:BK80 BL74:BL78 BQ74:BQ80 BR80 BR74:BR78 BS74:BS80 BT74:BT78 BV74:BV80 BW80 BW74:BW78 BX74:BX80 BY74:BY78 AG75:AG80 AH80 AH75:AH78 AI75:AI80 AJ80 AJ75:AJ78 AK75:AK80 AL75:AL78 AQ75:AQ80 AR80 AR75:AR78 AS75:AS80 AT75:AT78 BY80 AQ235:AQ240 AR240 AR235:AR238 AS235:AS240 AT235:AT238 BY240 AY248 BT248 AL248 AT248 BL248 AY243:AY246 BG242:BG248 BW278:BW282 BX278:BX284 BY278:BY282 AG279:AG284 AH284 AH279:AH282 AI279:AI284 AJ284 AJ279:AJ282 AK279:AK284 AL279:AL282 AQ279:AQ284 AR284 AR279:AR282 AS279:AS284 AT279:AT282 BY284 AY292 BT292 AL292 AT292 BL292 AY287:AY290 BG286:BG292 BH292 BH286:BH290 BI286:BI292 BJ292 BJ286:BJ290 BK286:BK292 BL286:BL290 BQ286:BQ292 BR292 BR286:BR290 BS286:BS292 BT286:BT290 BV286:BV292 BW292 BW286:BW290 BX286:BX292 BY286:BY290 AG287:AG292 AH292 AH287:AH290 AI287:AI292 AJ292 AJ287:AJ290 AK287:AK292 AL287:AL290 AQ287:AQ292 AR292 AR287:AR290 AS287:AS292 AT287:AT290 BY292 AY300 BT300 AL300 AT300 BL300 AY295:AY298 BG294:BG300 BH300 BH294:BH298 BI294:BI300 BJ300 BJ294:BJ298 BK294:BK300 BL294:BL298 BQ294:BQ300 BR300 BR294:BR298 BS294:BS300 BT294:BT298 BV294:BV300 BW300 BW294:BW298 BX294:BX300 BY294:BY298 AG295:AG300 AH300 AH295:AH298 AI295:AI300 AJ300 AJ295:AJ298 AK295:AK300 AL295:AL298 AQ295:AQ300 AR300 AR295:AR298 AS295:AS300 AT295:AT298 BY300 AV303:AV308 AW308 AW303:AW306 AX303:AX308 AY308 BT308 AL308 AT308 BL308 AY303:AY306 BG302:BG308 BH308 BH302:BH306 BI302:BI308 BJ308 BJ302:BJ306 BK302:BK308 BL302:BL306 BQ302:BQ308 BR308 BR302:BR306 BS302:BS308 BT302:BT306 BV302:BV308 BW308 BW302:BW306 BX302:BX308 BY302:BY306 AG303:AG308 AH308 AH303:AH306 AI303:AI308 AJ308 AJ303:AJ306 AK303:AK308 AL303:AL306 AQ303:AQ308 AR308 AR303:AR306 AS303:AS308 AT303:AT306 BY308 AV83:AV88 AW88 AW83:AW86 AX83:AX88 AY88 BT88 AL88 AT88 BL88 AY83:AY86 BG82:BG88 BH88 BH82:BH86 BI82:BI88 BJ88 BJ82:BJ86 BK82:BK88 BL82:BL86 BQ82:BQ88 BR88 BR82:BR86 BS82:BS88 BT82:BT86 BV82:BV88 BW88 BW82:BW86 BX82:BX88 BY82:BY86 AG83:AG88 AH88 AH83:AH86 AI83:AI88 AJ88 AJ83:AJ86 AK83:AK88 AL83:AL86 AQ83:AQ88 AR88 AR83:AR86 AS83:AS88 AT83:AT86 BY88 BL100 AY95:AY98 BG94:BG100 BH100 BH94:BH98 BI94:BI100 BJ100 BJ94:BJ98 BK94:BK100 BL94:BL98 BQ94:BQ100 BR100 BR94:BR98 BS94:BS100 BT94:BT98 BV94:BV100 BW100 BW94:BW98 BX94:BX100 BY94:BY98 AG95:AG100 AH100 AH95:AH98 AI95:AI100 AJ100 AJ95:AJ98 AK95:AK100 AL95:AL98 AQ95:AQ100 AR100 AR95:AR98 AS95:AS100 AT95:AT98 BY100 AY108 BT108 AL108 AT108 BL108 AY103:AY106 BG102:BG108 BH108 BH102:BH106 BI102:BI108 BJ108 BJ102:BJ106 BK102:BK108 BL102:BL106 BQ102:BQ108 BR108 BR102:BR106 BS102:BS108 BT102:BT106 BV102:BV108 BW108 BW102:BW106 BX102:BX108 BY102:BY106 AG103:AG108 AH108 AH103:AH106 AI103:AI108 AJ108 AJ103:AJ106 AK103:AK108 AL103:AL106 AQ103:AQ108 AR108 AR103:AR106 AS103:AS108 AT103:AT106 BY108 AY116 BT116 AL116 AT116 BL116 AY111:AY114 BG110:BG116 BH116 BH110:BH114 BI110:BI116 BJ116 BJ110:BJ114 BK110:BK116 BL110:BL114 BQ110:BQ116 BR116 BR110:BR114 BS110:BS116 BT110:BT114 BV110:BV116 BW116 BW110:BW114 BX110:BX116 BY110:BY114 AG111:AG116 AH116 AH111:AH114 AI111:AI116 AJ116 AJ111:AJ114 AK111:AK116 AL111:AL114 AQ111:AQ116 AR116 AR111:AR114 AS111:AS116 AT111:AT114 BY116 AY124 BT124 AL124 AT124 BL124 AY119:AY122 BG118:BG124 BH124 BH118:BH122 BI118:BI124 BJ124 BJ118:BJ122 BK118:BK124 BL118:BL122 BQ118:BQ124 BR124 BR118:BR122 BS118:BS124 BT118:BT122 BV118:BV124 BW124 BW118:BW122 BX118:BX124 BY118:BY122 AG119:AG124 AH124 AH119:AH122 AI119:AI124 AJ124 AJ119:AJ122 AK119:AK124 AL119:AL122 AQ119:AQ124 AR124 AR119:AR122 AS119:AS124 AT119:AT122 BY124 AV127:AV132 AW132 AW127:AW130 AX127:AX132 AY132 BT132 AL132 AT132 BL132 AY127:AY130 BG126:BG132 BH132 BH126:BH130 BI126:BI132 BJ132 BJ126:BJ130 BK126:BK132 BL126:BL130 BQ126:BQ132 BR132 BR126:BR130 BS126:BS132 BT126:BT130 BV126:BV132 BW132 BW126:BW130 BX126:BX132 BY126:BY130 AG127:AG132 AH132 AH127:AH130 AI127:AI132 AJ132 AJ127:AJ130 AK127:AK132 AL127:AL130 AQ127:AQ132 AR132 AR127:AR130 AS127:AS132 AT127:AT130 BY132 BL144 AY139:AY142 BG138:BG144 BH144 BH138:BH142 BI138:BI144 BJ144 BJ138:BJ142 BK138:BK144 BL138:BL142 BQ138:BQ144 BR144 BR138:BR142 BS138:BS144 BT138:BT142 BV138:BV144 BW144 BW138:BW142 BX138:BX144 BY138:BY142 AG139:AG144 AH144 AH139:AH142 AI139:AI144 AJ144 AJ139:AJ142 AK139:AK144 AL139:AL142 AQ139:AQ144 AR144 AR139:AR142 AS139:AS144 AT139:AT142 BY144 AY152 BT152 AL152 AT152 BL152 AY147:AY150 BG146:BG152 BH152 BH146:BH150 BI146:BI152 BJ152 BJ146:BJ150 BK146:BK152 BL146:BL150 BQ146:BQ152 BR152 BR146:BR150 BS146:BS152 BT146:BT150 BV146:BV152 BW152 BW146:BW150 BX146:BX152 BY146:BY150 AG147:AG152 AH152 AH147:AH150 AI147:AI152 AJ152 AJ147:AJ150 AK147:AK152 AL147:AL150 AQ147:AQ152 AR152 AR147:AR150 AS147:AS152 AT147:AT150 BY152 AY160 BT160 AL160 AT160 BL160 AY155:AY158 BG154:BG160 BH160 BH154:BH158 BI154:BI160 BJ160 BJ154:BJ158 BK154:BK160 BL154:BL158 BQ154:BQ160 BR160 BR154:BR158 BS154:BS160 BT154:BT158 BV154:BV160 BW160 BW154:BW158 BX154:BX160 BY154:BY158 AG155:AG160 AH160 AH155:AH158 AI155:AI160 AJ160 AJ155:AJ158 AK155:AK160 AL155:AL158 AQ155:AQ160 AR160 AR155:AR158 AS155:AS160 AT155:AT158 BY160 AY168 BT168 AL168 AT168 BL168 AY163:AY166 BG162:BG168 BH168 BH162:BH166 BI162:BI168 BJ168 BJ162:BJ166 BK162:BK168 BL162:BL166 BQ162:BQ168 BR168 BR162:BR166 BS162:BS168 BT162:BT166 BV162:BV168 BW168 BW162:BW166 BX162:BX168 BY162:BY166 AG163:AG168 AH168 AH163:AH166 AI163:AI168 AJ168 AJ163:AJ166 AK163:AK168 AL163:AL166 AQ163:AQ168 AR168 AR163:AR166 AS163:AS168 AT163:AT166 BY168 AV171:AV176 AW176 AW171:AW174 AX171:AX176 AY176 BT176 AL176 AT176 BL176 AY171:AY174 BG170:BG176 BH176 BH170:BH174 BI170:BI176 BJ176 BJ170:BJ174 BK170:BK176 BL170:BL174 BQ170:BQ176 BR176 BR170:BR174 BS170:BS176 BT170:BT174 BV170:BV176 BW176 BW170:BW174 BX170:BX176 BY170:BY174 AG171:AG176 AH176 AH171:AH174 AI171:AI176 AJ176 AJ171:AJ174 AK171:AK176 AL171:AL174 AQ171:AQ176 AR176 AR171:AR174 AS171:AS176 AT171:AT174 BY176 BL188 AY183:AY186 BG182:BG188 BH188 BH182:BH186 BI182:BI188 BJ188 BJ182:BJ186 BK182:BK188 BL182:BL186 BQ182:BQ188 BR188 BR182:BR186 BS182:BS188 BT182:BT186 BV182:BV188 BW188 BW182:BW186 BX182:BX188 BY182:BY186 AG183:AG188 AH188 AH183:AH186 AI183:AI188 AJ188 AJ183:AJ186 AK183:AK188 AL183:AL186 AQ183:AQ188 AR188 AR183:AR186 AS183:AS188 AT183:AT186 BY188 AY196 BT196 AL196 AT196 BL196 AY191:AY194 BG190:BG196 BH196 BH190:BH194 BI190:BI196 BJ196 BJ190:BJ194 BK190:BK196 BL190:BL194 BQ190:BQ196 BR196 BR190:BR194 BS190:BS196 BT190:BT194 BV190:BV196 BW196 BW190:BW194 BX190:BX196 BY190:BY194 AG191:AG196 AH196 AH191:AH194 AI191:AI196 AJ196 AJ191:AJ194 AK191:AK196 AL191:AL194 AQ191:AQ196 AR196 AR191:AR194 AS191:AS196 AT191:AT194 BY196 AY204 BT204 AL204 AT204 BL204 AY199:AY202 BG198:BG204 BH204 BH198:BH202 BI198:BI204 BJ204 BJ198:BJ202 BK198:BK204 BL198:BL202 BQ198:BQ204 BR204 BR198:BR202 BS198:BS204 BT198:BT202 BV198:BV204 BW204 BW198:BW202 BX198:BX204 BY198:BY202 AG199:AG204 AH204 AH199:AH202 AI199:AI204 AJ204 AJ199:AJ202 AK199:AK204 AL199:AL202 AQ199:AQ204 AR204 AR199:AR202 AS199:AS204 AT199:AT202 BY204 AY212 BT212 AL212 AT212 BL212 AY207:AY210 BG206:BG212 BH212 BH206:BH210 BI206:BI212 BJ212 BJ206:BJ210 BK206:BK212 BL206:BL210 BQ206:BQ212 BR212 BR206:BR210 BS206:BS212 BT206:BT210 BV206:BV212 BW212 BW206:BW210 BX206:BX212 BY206:BY210 AG207:AG212 AH212 AH207:AH210 AI207:AI212 AJ212 AJ207:AJ210 AK207:AK212 AL207:AL210 AQ207:AQ212 AR212 AR207:AR210 AS207:AS212 AT207:AT210 BY212 AV215:AV220 AW220 AW215:AW218 AX215:AX220 AY220 BT220 AL220 AT220 BL220 AY215:AY218 BG214:BG220 BH220 BH214:BH218 BI214:BI220 BJ220 BJ214:BJ218 BK214:BK220 BL214:BL218 BQ214:BQ220 BR220 BR214:BR218 BS214:BS220 BT214:BT218 BV214:BV220 BW220 BW214:BW218 BX214:BX220 BY214:BY218 AG215:AG220 AH220 AH215:AH218 AI215:AI220 AJ220 AJ215:AJ218 AK215:AK220 AL215:AL218 AQ215:AQ220 AR220 AR215:AR218 AS215:AS220 AT215:AT218 BY220 BH248 BH242:BH246 BI242:BI248 BJ248 BJ242:BJ246 BK242:BK248 BL242:BL246 BQ242:BQ248 BR248 BR242:BR246 BS242:BS248 BT242:BT246 BV242:BV248 BW248 BW242:BW246 BX242:BX248 BY242:BY246 AG243:AG248 AH248 AH243:AH246 AI243:AI248 AJ248 AJ243:AJ246 AK243:AK248 AL243:AL246 AQ243:AQ248 AR248 AR243:AR246 AS243:AS248 AT243:AT246 BY248 AY256 BT256 AL256 AT256 BL256 AY251:AY254 BG250:BG256 BH256 BH250:BH254 BI250:BI256 BJ256 BJ250:BJ254 BK250:BK256 BL250:BL254 BQ250:BQ256 BR256 BR250:BR254 BS250:BS256 BT250:BT254 BV250:BV256 BW256 BW250:BW254 BX250:BX256 BY250:BY254 AG251:AG256 AH256 AH251:AH254 AI251:AI256 AJ256 AJ251:AJ254 AK251:AK256 AL251:AL254 AQ251:AQ256 AR256 AR251:AR254 AS251:AS256 AT251:AT254 BY256 AV259:AV264 AW264 AW259:AW262 AX259:AX264 AY264 BT264 AL264 AT264 BL264 AY259:AY262 BG258:BG264 BH264 BH258:BH262 BI258:BI264 BJ264 BJ258:BJ262 BK258:BK264 BL258:BL262 BQ258:BQ264 BR264 BR258:BR262 BS258:BS264 AV315:AV320 AW320 AW315:AW318 AX315:AX320 AV323:AV328 AW328 AW323:AW326 AX323:AX328 AV312:AZ312 AQ312:AT312 AG312:AL312 AV331:AV336 BV312:BZ312 AW336 BQ312:BT312 AW331:AW334 BG312:BL312 AX331:AX336 AV339:AV344 AW344 AW339:AW342 AX339:AX344 AY320 BT320 AL320 AT320 BL320 AY315:AY318 BG314:BG320 BH320 BH314:BH318 BI314:BI320 BJ320 BJ314:BJ318 BK314:BK320 BL314:BL318 BQ314:BQ320 BR320 BR314:BR318 BS314:BS320 BT314:BT318 BV314:BV320 BW320 BW314:BW318 BX314:BX320 BY314:BY318 AG315:AG320 AH320 AH315:AH318 AI315:AI320 AJ320 AJ315:AJ318 AK315:AK320 AL315:AL318 AQ315:AQ320 AR320 AR315:AR318 AS315:AS320 AT315:AT318 BY320 AY328 BT328 AL328 AT328 BL328 AY323:AY326 BG322:BG328 BH328 BH322:BH326 BI322:BI328 BJ328 BJ322:BJ326 BK322:BK328 BL322:BL326 BQ322:BQ328 BR328 BR322:BR326 BS322:BS328 BT322:BT326 BV322:BV328 BW328 BW322:BW326 BX322:BX328 BY322:BY326 AG323:AG328 AH328 AH323:AH326 AI323:AI328 AJ328 AJ323:AJ326 AK323:AK328 AL323:AL326 AQ323:AQ328 AR328 AR323:AR326 AS323:AS328 AT323:AT326 BY328 AY336 BT336 AL336 AT336 BL336 AY331:AY334 BG330:BG336 BH336 BH330:BH334 BI330:BI336 BJ336 BJ330:BJ334 BK330:BK336 BL330:BL334 BQ330:BQ336 BR336 BR330:BR334 BS330:BS336 BT330:BT334 BV330:BV336 BW336 BW330:BW334 BX330:BX336 BY330:BY334 AG331:AG336 AH336 AH331:AH334 AI331:AI336 AJ336 AJ331:AJ334 AK331:AK336 AL331:AL334 AQ331:AQ336 AR336 AR331:AR334 AS331:AS336 AT331:AT334 BY336 AY344 BT344 AL344 AT344 BL344 AY339:AY342 BG338:BG344 BH344 BH338:BH342 BI338:BI344 BJ344 BJ338:BJ342 BK338:BK344 BL338:BL342 BQ338:BQ344 BR344 BR338:BR342 BS338:BS344 BT338:BT342 BV338:BV344 BW344 BW338:BW342 BX338:BX344 BY338:BY342 AG339:AG344 AH344 AH339:AH342 AI339:AI344 AJ344 AJ339:AJ342 AK339:AK344 AL339:AL342 AQ339:AQ344 AR344 AR339:AR342 AS339:AS344 AT339:AT342 BY344 AV347:AV352 AW352 AW347:AW350 AX347:AX352 AY352 BT352 AL352 AT352 BL352 AY347:AY350 BG346:BG352 BH352 BH346:BH350 BI346:BI352 BJ352 BJ346:BJ350 BK346:BK352 BL346:BL350 BQ346:BQ352 BR352 BR346:BR350 BS346:BS352 BT346:BT350 BV346:BV352 BW352 BW346:BW350 BX346:BX352 BY346:BY350 AG347:AG352 AH352 AH347:AH350 AI347:AI352 AJ352 AJ347:AJ350 AK347:AK352 AL347:AL350 AQ347:AQ352 AR352 AR347:AR350 AS347:AS352 AT347:AT350 BY352" xr:uid="{00000000-0002-0000-0100-000001000000}">
      <formula1>1</formula1>
      <formula2>1</formula2>
    </dataValidation>
    <dataValidation type="textLength" imeMode="hiragana" allowBlank="1" showInputMessage="1" showErrorMessage="1" errorTitle="入力に誤りがあります。" error="ひらがな１文字を入力するようにしてください。" promptTitle="ひらがなを入力" prompt="対象車両ナンバープレートのひらがなを１文字入力してください。" sqref="AM7:AP12 AM23:AP28 AM271:AP276 BM270:BP276 AM279:AP284 BM22:BP28 AM31:AP36 BM30:BP36 AM39:AP44 BM6:BP12 AM51:AP56 BM50:BP56 AM59:AP64 BM58:BP64 AM48:AP48 AM67:AP72 BM48:BP48 AM15:AP20 BM14:BP20 BM66:BP72 AM75:AP80 BM74:BP80 BM278:BP284 AM268:AP268 AM287:AP292 BM268:BP268 BM286:BP292 AM295:AP300 BM294:BP300 AM303:AP308 BM302:BP308 BM38:BP44 AM83:AP88 BM82:BP88 AM95:AP100 BM94:BP100 AM103:AP108 BM102:BP108 AM92:AP92 AM111:AP116 BM92:BP92 BM110:BP116 AM119:AP124 BM118:BP124 AM127:AP132 BM126:BP132 AM139:AP144 BM138:BP144 AM147:AP152 BM146:BP152 AM136:AP136 AM155:AP160 BM136:BP136 BM154:BP160 AM163:AP168 BM162:BP168 AM171:AP176 BM170:BP176 AM183:AP188 BM182:BP188 AM191:AP196 BM190:BP196 AM180:AP180 AM199:AP204 BM180:BP180 BM198:BP204 AM207:AP212 BM206:BP212 AM215:AP220 BM214:BP220 AM227:AP232 BM226:BP232 AM235:AP240 BM234:BP240 AM224:AP224 AM243:AP248 BM224:BP224 BM242:BP248 AM251:AP256 BM250:BP256 AM259:AP264 BM258:BP264 AM315:AP320 BM314:BP320 AM323:AP328 BM322:BP328 AM312:AP312 AM331:AP336 BM312:BP312 BM330:BP336 AM339:AP344 BM338:BP344 AM347:AP352 BM346:BP352" xr:uid="{00000000-0002-0000-0100-000002000000}">
      <formula1>1</formula1>
      <formula2>1</formula2>
    </dataValidation>
    <dataValidation allowBlank="1" showInputMessage="1" showErrorMessage="1" promptTitle="車両のボディタイプを記載してください。" prompt="例）セダン、ミニバン、ワゴン、バス、普通車、小型車、軽自動車等。" sqref="BZ22 AZ7:AZ12 BZ14 BZ6 AZ15:AZ20 AZ23:AZ28 AZ31:AZ36 BZ30 AZ39:AZ44 BZ38 AZ51:AZ56 BZ50 AZ59:AZ64 BZ58 AZ67:AZ72 BZ66 AZ75:AZ80 BZ74 AZ83:AZ88 BZ82 AZ95:AZ100 BZ94 AZ103:AZ108 BZ102 AZ111:AZ116 BZ110 AZ119:AZ124 BZ118 AZ127:AZ132 BZ126 AZ139:AZ144 BZ138 AZ147:AZ152 BZ146 AZ155:AZ160 BZ154 AZ163:AZ168 BZ162 AZ171:AZ176 BZ170 AZ183:AZ188 BZ182 AZ191:AZ196 BZ190 AZ199:AZ204 BZ198 AZ207:AZ212 BZ206 AZ215:AZ220 BZ214 AZ227:AZ232 BZ226 AZ235:AZ240 BZ234 AZ243:AZ248 BZ242 AZ251:AZ256 BZ250 AZ259:AZ264 BZ258 AZ271:AZ276 BZ270 AZ279:AZ284 BZ278 AZ287:AZ292 BZ286 AZ295:AZ300 BZ294 AZ303:AZ308 BZ302 AZ315:AZ320 BZ314 AZ323:AZ328 BZ322 AZ331:AZ336 BZ330 AZ339:AZ344 BZ338 AZ347:AZ352 BZ346" xr:uid="{00000000-0002-0000-0100-000003000000}"/>
    <dataValidation type="textLength" imeMode="halfAlpha" allowBlank="1" showInputMessage="1" showErrorMessage="1" errorTitle="半角数字を１文字入力" error="１マスに２字以上の入力がされています。" promptTitle="車両のボディタイプを記載してください。" prompt="例）セダン、ミニバン、ワゴン、バス、普通車、小型車、軽自動車等。" sqref="BZ7:BZ12 BZ15:BZ20 BZ23:BZ28 BZ31:BZ36 BZ39:BZ44 BZ51:BZ56 BZ59:BZ64 BZ67:BZ72 BZ75:BZ80 BZ83:BZ88 BZ95:BZ100 BZ103:BZ108 BZ111:BZ116 BZ119:BZ124 BZ127:BZ132 BZ139:BZ144 BZ147:BZ152 BZ155:BZ160 BZ163:BZ168 BZ171:BZ176 BZ183:BZ188 BZ191:BZ196 BZ199:BZ204 BZ207:BZ212 BZ215:BZ220 BZ227:BZ232 BZ235:BZ240 BZ243:BZ248 BZ251:BZ256 BZ259:BZ264 BZ271:BZ276 BZ279:BZ284 BZ287:BZ292 BZ295:BZ300 BZ303:BZ308 BZ315:BZ320 BZ323:BZ328 BZ331:BZ336 BZ339:BZ344 BZ347:BZ352" xr:uid="{00000000-0002-0000-0100-000004000000}">
      <formula1>1</formula1>
      <formula2>1</formula2>
    </dataValidation>
    <dataValidation type="list" allowBlank="1" showInputMessage="1" showErrorMessage="1" sqref="AO65740:AW65743 KG65740:KO65743 UC65740:UK65743 ADY65740:AEG65743 ANU65740:AOC65743 AXQ65740:AXY65743 BHM65740:BHU65743 BRI65740:BRQ65743 CBE65740:CBM65743 CLA65740:CLI65743 CUW65740:CVE65743 DES65740:DFA65743 DOO65740:DOW65743 DYK65740:DYS65743 EIG65740:EIO65743 ESC65740:ESK65743 FBY65740:FCG65743 FLU65740:FMC65743 FVQ65740:FVY65743 GFM65740:GFU65743 GPI65740:GPQ65743 GZE65740:GZM65743 HJA65740:HJI65743 HSW65740:HTE65743 ICS65740:IDA65743 IMO65740:IMW65743 IWK65740:IWS65743 JGG65740:JGO65743 JQC65740:JQK65743 JZY65740:KAG65743 KJU65740:KKC65743 KTQ65740:KTY65743 LDM65740:LDU65743 LNI65740:LNQ65743 LXE65740:LXM65743 MHA65740:MHI65743 MQW65740:MRE65743 NAS65740:NBA65743 NKO65740:NKW65743 NUK65740:NUS65743 OEG65740:OEO65743 OOC65740:OOK65743 OXY65740:OYG65743 PHU65740:PIC65743 PRQ65740:PRY65743 QBM65740:QBU65743 QLI65740:QLQ65743 QVE65740:QVM65743 RFA65740:RFI65743 ROW65740:RPE65743 RYS65740:RZA65743 SIO65740:SIW65743 SSK65740:SSS65743 TCG65740:TCO65743 TMC65740:TMK65743 TVY65740:TWG65743 UFU65740:UGC65743 UPQ65740:UPY65743 UZM65740:UZU65743 VJI65740:VJQ65743 VTE65740:VTM65743 WDA65740:WDI65743 WMW65740:WNE65743 WWS65740:WXA65743 AO131276:AW131279 KG131276:KO131279 UC131276:UK131279 ADY131276:AEG131279 ANU131276:AOC131279 AXQ131276:AXY131279 BHM131276:BHU131279 BRI131276:BRQ131279 CBE131276:CBM131279 CLA131276:CLI131279 CUW131276:CVE131279 DES131276:DFA131279 DOO131276:DOW131279 DYK131276:DYS131279 EIG131276:EIO131279 ESC131276:ESK131279 FBY131276:FCG131279 FLU131276:FMC131279 FVQ131276:FVY131279 GFM131276:GFU131279 GPI131276:GPQ131279 GZE131276:GZM131279 HJA131276:HJI131279 HSW131276:HTE131279 ICS131276:IDA131279 IMO131276:IMW131279 IWK131276:IWS131279 JGG131276:JGO131279 JQC131276:JQK131279 JZY131276:KAG131279 KJU131276:KKC131279 KTQ131276:KTY131279 LDM131276:LDU131279 LNI131276:LNQ131279 LXE131276:LXM131279 MHA131276:MHI131279 MQW131276:MRE131279 NAS131276:NBA131279 NKO131276:NKW131279 NUK131276:NUS131279 OEG131276:OEO131279 OOC131276:OOK131279 OXY131276:OYG131279 PHU131276:PIC131279 PRQ131276:PRY131279 QBM131276:QBU131279 QLI131276:QLQ131279 QVE131276:QVM131279 RFA131276:RFI131279 ROW131276:RPE131279 RYS131276:RZA131279 SIO131276:SIW131279 SSK131276:SSS131279 TCG131276:TCO131279 TMC131276:TMK131279 TVY131276:TWG131279 UFU131276:UGC131279 UPQ131276:UPY131279 UZM131276:UZU131279 VJI131276:VJQ131279 VTE131276:VTM131279 WDA131276:WDI131279 WMW131276:WNE131279 WWS131276:WXA131279 AO196812:AW196815 KG196812:KO196815 UC196812:UK196815 ADY196812:AEG196815 ANU196812:AOC196815 AXQ196812:AXY196815 BHM196812:BHU196815 BRI196812:BRQ196815 CBE196812:CBM196815 CLA196812:CLI196815 CUW196812:CVE196815 DES196812:DFA196815 DOO196812:DOW196815 DYK196812:DYS196815 EIG196812:EIO196815 ESC196812:ESK196815 FBY196812:FCG196815 FLU196812:FMC196815 FVQ196812:FVY196815 GFM196812:GFU196815 GPI196812:GPQ196815 GZE196812:GZM196815 HJA196812:HJI196815 HSW196812:HTE196815 ICS196812:IDA196815 IMO196812:IMW196815 IWK196812:IWS196815 JGG196812:JGO196815 JQC196812:JQK196815 JZY196812:KAG196815 KJU196812:KKC196815 KTQ196812:KTY196815 LDM196812:LDU196815 LNI196812:LNQ196815 LXE196812:LXM196815 MHA196812:MHI196815 MQW196812:MRE196815 NAS196812:NBA196815 NKO196812:NKW196815 NUK196812:NUS196815 OEG196812:OEO196815 OOC196812:OOK196815 OXY196812:OYG196815 PHU196812:PIC196815 PRQ196812:PRY196815 QBM196812:QBU196815 QLI196812:QLQ196815 QVE196812:QVM196815 RFA196812:RFI196815 ROW196812:RPE196815 RYS196812:RZA196815 SIO196812:SIW196815 SSK196812:SSS196815 TCG196812:TCO196815 TMC196812:TMK196815 TVY196812:TWG196815 UFU196812:UGC196815 UPQ196812:UPY196815 UZM196812:UZU196815 VJI196812:VJQ196815 VTE196812:VTM196815 WDA196812:WDI196815 WMW196812:WNE196815 WWS196812:WXA196815 AO262348:AW262351 KG262348:KO262351 UC262348:UK262351 ADY262348:AEG262351 ANU262348:AOC262351 AXQ262348:AXY262351 BHM262348:BHU262351 BRI262348:BRQ262351 CBE262348:CBM262351 CLA262348:CLI262351 CUW262348:CVE262351 DES262348:DFA262351 DOO262348:DOW262351 DYK262348:DYS262351 EIG262348:EIO262351 ESC262348:ESK262351 FBY262348:FCG262351 FLU262348:FMC262351 FVQ262348:FVY262351 GFM262348:GFU262351 GPI262348:GPQ262351 GZE262348:GZM262351 HJA262348:HJI262351 HSW262348:HTE262351 ICS262348:IDA262351 IMO262348:IMW262351 IWK262348:IWS262351 JGG262348:JGO262351 JQC262348:JQK262351 JZY262348:KAG262351 KJU262348:KKC262351 KTQ262348:KTY262351 LDM262348:LDU262351 LNI262348:LNQ262351 LXE262348:LXM262351 MHA262348:MHI262351 MQW262348:MRE262351 NAS262348:NBA262351 NKO262348:NKW262351 NUK262348:NUS262351 OEG262348:OEO262351 OOC262348:OOK262351 OXY262348:OYG262351 PHU262348:PIC262351 PRQ262348:PRY262351 QBM262348:QBU262351 QLI262348:QLQ262351 QVE262348:QVM262351 RFA262348:RFI262351 ROW262348:RPE262351 RYS262348:RZA262351 SIO262348:SIW262351 SSK262348:SSS262351 TCG262348:TCO262351 TMC262348:TMK262351 TVY262348:TWG262351 UFU262348:UGC262351 UPQ262348:UPY262351 UZM262348:UZU262351 VJI262348:VJQ262351 VTE262348:VTM262351 WDA262348:WDI262351 WMW262348:WNE262351 WWS262348:WXA262351 AO327884:AW327887 KG327884:KO327887 UC327884:UK327887 ADY327884:AEG327887 ANU327884:AOC327887 AXQ327884:AXY327887 BHM327884:BHU327887 BRI327884:BRQ327887 CBE327884:CBM327887 CLA327884:CLI327887 CUW327884:CVE327887 DES327884:DFA327887 DOO327884:DOW327887 DYK327884:DYS327887 EIG327884:EIO327887 ESC327884:ESK327887 FBY327884:FCG327887 FLU327884:FMC327887 FVQ327884:FVY327887 GFM327884:GFU327887 GPI327884:GPQ327887 GZE327884:GZM327887 HJA327884:HJI327887 HSW327884:HTE327887 ICS327884:IDA327887 IMO327884:IMW327887 IWK327884:IWS327887 JGG327884:JGO327887 JQC327884:JQK327887 JZY327884:KAG327887 KJU327884:KKC327887 KTQ327884:KTY327887 LDM327884:LDU327887 LNI327884:LNQ327887 LXE327884:LXM327887 MHA327884:MHI327887 MQW327884:MRE327887 NAS327884:NBA327887 NKO327884:NKW327887 NUK327884:NUS327887 OEG327884:OEO327887 OOC327884:OOK327887 OXY327884:OYG327887 PHU327884:PIC327887 PRQ327884:PRY327887 QBM327884:QBU327887 QLI327884:QLQ327887 QVE327884:QVM327887 RFA327884:RFI327887 ROW327884:RPE327887 RYS327884:RZA327887 SIO327884:SIW327887 SSK327884:SSS327887 TCG327884:TCO327887 TMC327884:TMK327887 TVY327884:TWG327887 UFU327884:UGC327887 UPQ327884:UPY327887 UZM327884:UZU327887 VJI327884:VJQ327887 VTE327884:VTM327887 WDA327884:WDI327887 WMW327884:WNE327887 WWS327884:WXA327887 AO393420:AW393423 KG393420:KO393423 UC393420:UK393423 ADY393420:AEG393423 ANU393420:AOC393423 AXQ393420:AXY393423 BHM393420:BHU393423 BRI393420:BRQ393423 CBE393420:CBM393423 CLA393420:CLI393423 CUW393420:CVE393423 DES393420:DFA393423 DOO393420:DOW393423 DYK393420:DYS393423 EIG393420:EIO393423 ESC393420:ESK393423 FBY393420:FCG393423 FLU393420:FMC393423 FVQ393420:FVY393423 GFM393420:GFU393423 GPI393420:GPQ393423 GZE393420:GZM393423 HJA393420:HJI393423 HSW393420:HTE393423 ICS393420:IDA393423 IMO393420:IMW393423 IWK393420:IWS393423 JGG393420:JGO393423 JQC393420:JQK393423 JZY393420:KAG393423 KJU393420:KKC393423 KTQ393420:KTY393423 LDM393420:LDU393423 LNI393420:LNQ393423 LXE393420:LXM393423 MHA393420:MHI393423 MQW393420:MRE393423 NAS393420:NBA393423 NKO393420:NKW393423 NUK393420:NUS393423 OEG393420:OEO393423 OOC393420:OOK393423 OXY393420:OYG393423 PHU393420:PIC393423 PRQ393420:PRY393423 QBM393420:QBU393423 QLI393420:QLQ393423 QVE393420:QVM393423 RFA393420:RFI393423 ROW393420:RPE393423 RYS393420:RZA393423 SIO393420:SIW393423 SSK393420:SSS393423 TCG393420:TCO393423 TMC393420:TMK393423 TVY393420:TWG393423 UFU393420:UGC393423 UPQ393420:UPY393423 UZM393420:UZU393423 VJI393420:VJQ393423 VTE393420:VTM393423 WDA393420:WDI393423 WMW393420:WNE393423 WWS393420:WXA393423 AO458956:AW458959 KG458956:KO458959 UC458956:UK458959 ADY458956:AEG458959 ANU458956:AOC458959 AXQ458956:AXY458959 BHM458956:BHU458959 BRI458956:BRQ458959 CBE458956:CBM458959 CLA458956:CLI458959 CUW458956:CVE458959 DES458956:DFA458959 DOO458956:DOW458959 DYK458956:DYS458959 EIG458956:EIO458959 ESC458956:ESK458959 FBY458956:FCG458959 FLU458956:FMC458959 FVQ458956:FVY458959 GFM458956:GFU458959 GPI458956:GPQ458959 GZE458956:GZM458959 HJA458956:HJI458959 HSW458956:HTE458959 ICS458956:IDA458959 IMO458956:IMW458959 IWK458956:IWS458959 JGG458956:JGO458959 JQC458956:JQK458959 JZY458956:KAG458959 KJU458956:KKC458959 KTQ458956:KTY458959 LDM458956:LDU458959 LNI458956:LNQ458959 LXE458956:LXM458959 MHA458956:MHI458959 MQW458956:MRE458959 NAS458956:NBA458959 NKO458956:NKW458959 NUK458956:NUS458959 OEG458956:OEO458959 OOC458956:OOK458959 OXY458956:OYG458959 PHU458956:PIC458959 PRQ458956:PRY458959 QBM458956:QBU458959 QLI458956:QLQ458959 QVE458956:QVM458959 RFA458956:RFI458959 ROW458956:RPE458959 RYS458956:RZA458959 SIO458956:SIW458959 SSK458956:SSS458959 TCG458956:TCO458959 TMC458956:TMK458959 TVY458956:TWG458959 UFU458956:UGC458959 UPQ458956:UPY458959 UZM458956:UZU458959 VJI458956:VJQ458959 VTE458956:VTM458959 WDA458956:WDI458959 WMW458956:WNE458959 WWS458956:WXA458959 AO524492:AW524495 KG524492:KO524495 UC524492:UK524495 ADY524492:AEG524495 ANU524492:AOC524495 AXQ524492:AXY524495 BHM524492:BHU524495 BRI524492:BRQ524495 CBE524492:CBM524495 CLA524492:CLI524495 CUW524492:CVE524495 DES524492:DFA524495 DOO524492:DOW524495 DYK524492:DYS524495 EIG524492:EIO524495 ESC524492:ESK524495 FBY524492:FCG524495 FLU524492:FMC524495 FVQ524492:FVY524495 GFM524492:GFU524495 GPI524492:GPQ524495 GZE524492:GZM524495 HJA524492:HJI524495 HSW524492:HTE524495 ICS524492:IDA524495 IMO524492:IMW524495 IWK524492:IWS524495 JGG524492:JGO524495 JQC524492:JQK524495 JZY524492:KAG524495 KJU524492:KKC524495 KTQ524492:KTY524495 LDM524492:LDU524495 LNI524492:LNQ524495 LXE524492:LXM524495 MHA524492:MHI524495 MQW524492:MRE524495 NAS524492:NBA524495 NKO524492:NKW524495 NUK524492:NUS524495 OEG524492:OEO524495 OOC524492:OOK524495 OXY524492:OYG524495 PHU524492:PIC524495 PRQ524492:PRY524495 QBM524492:QBU524495 QLI524492:QLQ524495 QVE524492:QVM524495 RFA524492:RFI524495 ROW524492:RPE524495 RYS524492:RZA524495 SIO524492:SIW524495 SSK524492:SSS524495 TCG524492:TCO524495 TMC524492:TMK524495 TVY524492:TWG524495 UFU524492:UGC524495 UPQ524492:UPY524495 UZM524492:UZU524495 VJI524492:VJQ524495 VTE524492:VTM524495 WDA524492:WDI524495 WMW524492:WNE524495 WWS524492:WXA524495 AO590028:AW590031 KG590028:KO590031 UC590028:UK590031 ADY590028:AEG590031 ANU590028:AOC590031 AXQ590028:AXY590031 BHM590028:BHU590031 BRI590028:BRQ590031 CBE590028:CBM590031 CLA590028:CLI590031 CUW590028:CVE590031 DES590028:DFA590031 DOO590028:DOW590031 DYK590028:DYS590031 EIG590028:EIO590031 ESC590028:ESK590031 FBY590028:FCG590031 FLU590028:FMC590031 FVQ590028:FVY590031 GFM590028:GFU590031 GPI590028:GPQ590031 GZE590028:GZM590031 HJA590028:HJI590031 HSW590028:HTE590031 ICS590028:IDA590031 IMO590028:IMW590031 IWK590028:IWS590031 JGG590028:JGO590031 JQC590028:JQK590031 JZY590028:KAG590031 KJU590028:KKC590031 KTQ590028:KTY590031 LDM590028:LDU590031 LNI590028:LNQ590031 LXE590028:LXM590031 MHA590028:MHI590031 MQW590028:MRE590031 NAS590028:NBA590031 NKO590028:NKW590031 NUK590028:NUS590031 OEG590028:OEO590031 OOC590028:OOK590031 OXY590028:OYG590031 PHU590028:PIC590031 PRQ590028:PRY590031 QBM590028:QBU590031 QLI590028:QLQ590031 QVE590028:QVM590031 RFA590028:RFI590031 ROW590028:RPE590031 RYS590028:RZA590031 SIO590028:SIW590031 SSK590028:SSS590031 TCG590028:TCO590031 TMC590028:TMK590031 TVY590028:TWG590031 UFU590028:UGC590031 UPQ590028:UPY590031 UZM590028:UZU590031 VJI590028:VJQ590031 VTE590028:VTM590031 WDA590028:WDI590031 WMW590028:WNE590031 WWS590028:WXA590031 AO655564:AW655567 KG655564:KO655567 UC655564:UK655567 ADY655564:AEG655567 ANU655564:AOC655567 AXQ655564:AXY655567 BHM655564:BHU655567 BRI655564:BRQ655567 CBE655564:CBM655567 CLA655564:CLI655567 CUW655564:CVE655567 DES655564:DFA655567 DOO655564:DOW655567 DYK655564:DYS655567 EIG655564:EIO655567 ESC655564:ESK655567 FBY655564:FCG655567 FLU655564:FMC655567 FVQ655564:FVY655567 GFM655564:GFU655567 GPI655564:GPQ655567 GZE655564:GZM655567 HJA655564:HJI655567 HSW655564:HTE655567 ICS655564:IDA655567 IMO655564:IMW655567 IWK655564:IWS655567 JGG655564:JGO655567 JQC655564:JQK655567 JZY655564:KAG655567 KJU655564:KKC655567 KTQ655564:KTY655567 LDM655564:LDU655567 LNI655564:LNQ655567 LXE655564:LXM655567 MHA655564:MHI655567 MQW655564:MRE655567 NAS655564:NBA655567 NKO655564:NKW655567 NUK655564:NUS655567 OEG655564:OEO655567 OOC655564:OOK655567 OXY655564:OYG655567 PHU655564:PIC655567 PRQ655564:PRY655567 QBM655564:QBU655567 QLI655564:QLQ655567 QVE655564:QVM655567 RFA655564:RFI655567 ROW655564:RPE655567 RYS655564:RZA655567 SIO655564:SIW655567 SSK655564:SSS655567 TCG655564:TCO655567 TMC655564:TMK655567 TVY655564:TWG655567 UFU655564:UGC655567 UPQ655564:UPY655567 UZM655564:UZU655567 VJI655564:VJQ655567 VTE655564:VTM655567 WDA655564:WDI655567 WMW655564:WNE655567 WWS655564:WXA655567 AO721100:AW721103 KG721100:KO721103 UC721100:UK721103 ADY721100:AEG721103 ANU721100:AOC721103 AXQ721100:AXY721103 BHM721100:BHU721103 BRI721100:BRQ721103 CBE721100:CBM721103 CLA721100:CLI721103 CUW721100:CVE721103 DES721100:DFA721103 DOO721100:DOW721103 DYK721100:DYS721103 EIG721100:EIO721103 ESC721100:ESK721103 FBY721100:FCG721103 FLU721100:FMC721103 FVQ721100:FVY721103 GFM721100:GFU721103 GPI721100:GPQ721103 GZE721100:GZM721103 HJA721100:HJI721103 HSW721100:HTE721103 ICS721100:IDA721103 IMO721100:IMW721103 IWK721100:IWS721103 JGG721100:JGO721103 JQC721100:JQK721103 JZY721100:KAG721103 KJU721100:KKC721103 KTQ721100:KTY721103 LDM721100:LDU721103 LNI721100:LNQ721103 LXE721100:LXM721103 MHA721100:MHI721103 MQW721100:MRE721103 NAS721100:NBA721103 NKO721100:NKW721103 NUK721100:NUS721103 OEG721100:OEO721103 OOC721100:OOK721103 OXY721100:OYG721103 PHU721100:PIC721103 PRQ721100:PRY721103 QBM721100:QBU721103 QLI721100:QLQ721103 QVE721100:QVM721103 RFA721100:RFI721103 ROW721100:RPE721103 RYS721100:RZA721103 SIO721100:SIW721103 SSK721100:SSS721103 TCG721100:TCO721103 TMC721100:TMK721103 TVY721100:TWG721103 UFU721100:UGC721103 UPQ721100:UPY721103 UZM721100:UZU721103 VJI721100:VJQ721103 VTE721100:VTM721103 WDA721100:WDI721103 WMW721100:WNE721103 WWS721100:WXA721103 AO786636:AW786639 KG786636:KO786639 UC786636:UK786639 ADY786636:AEG786639 ANU786636:AOC786639 AXQ786636:AXY786639 BHM786636:BHU786639 BRI786636:BRQ786639 CBE786636:CBM786639 CLA786636:CLI786639 CUW786636:CVE786639 DES786636:DFA786639 DOO786636:DOW786639 DYK786636:DYS786639 EIG786636:EIO786639 ESC786636:ESK786639 FBY786636:FCG786639 FLU786636:FMC786639 FVQ786636:FVY786639 GFM786636:GFU786639 GPI786636:GPQ786639 GZE786636:GZM786639 HJA786636:HJI786639 HSW786636:HTE786639 ICS786636:IDA786639 IMO786636:IMW786639 IWK786636:IWS786639 JGG786636:JGO786639 JQC786636:JQK786639 JZY786636:KAG786639 KJU786636:KKC786639 KTQ786636:KTY786639 LDM786636:LDU786639 LNI786636:LNQ786639 LXE786636:LXM786639 MHA786636:MHI786639 MQW786636:MRE786639 NAS786636:NBA786639 NKO786636:NKW786639 NUK786636:NUS786639 OEG786636:OEO786639 OOC786636:OOK786639 OXY786636:OYG786639 PHU786636:PIC786639 PRQ786636:PRY786639 QBM786636:QBU786639 QLI786636:QLQ786639 QVE786636:QVM786639 RFA786636:RFI786639 ROW786636:RPE786639 RYS786636:RZA786639 SIO786636:SIW786639 SSK786636:SSS786639 TCG786636:TCO786639 TMC786636:TMK786639 TVY786636:TWG786639 UFU786636:UGC786639 UPQ786636:UPY786639 UZM786636:UZU786639 VJI786636:VJQ786639 VTE786636:VTM786639 WDA786636:WDI786639 WMW786636:WNE786639 WWS786636:WXA786639 AO852172:AW852175 KG852172:KO852175 UC852172:UK852175 ADY852172:AEG852175 ANU852172:AOC852175 AXQ852172:AXY852175 BHM852172:BHU852175 BRI852172:BRQ852175 CBE852172:CBM852175 CLA852172:CLI852175 CUW852172:CVE852175 DES852172:DFA852175 DOO852172:DOW852175 DYK852172:DYS852175 EIG852172:EIO852175 ESC852172:ESK852175 FBY852172:FCG852175 FLU852172:FMC852175 FVQ852172:FVY852175 GFM852172:GFU852175 GPI852172:GPQ852175 GZE852172:GZM852175 HJA852172:HJI852175 HSW852172:HTE852175 ICS852172:IDA852175 IMO852172:IMW852175 IWK852172:IWS852175 JGG852172:JGO852175 JQC852172:JQK852175 JZY852172:KAG852175 KJU852172:KKC852175 KTQ852172:KTY852175 LDM852172:LDU852175 LNI852172:LNQ852175 LXE852172:LXM852175 MHA852172:MHI852175 MQW852172:MRE852175 NAS852172:NBA852175 NKO852172:NKW852175 NUK852172:NUS852175 OEG852172:OEO852175 OOC852172:OOK852175 OXY852172:OYG852175 PHU852172:PIC852175 PRQ852172:PRY852175 QBM852172:QBU852175 QLI852172:QLQ852175 QVE852172:QVM852175 RFA852172:RFI852175 ROW852172:RPE852175 RYS852172:RZA852175 SIO852172:SIW852175 SSK852172:SSS852175 TCG852172:TCO852175 TMC852172:TMK852175 TVY852172:TWG852175 UFU852172:UGC852175 UPQ852172:UPY852175 UZM852172:UZU852175 VJI852172:VJQ852175 VTE852172:VTM852175 WDA852172:WDI852175 WMW852172:WNE852175 WWS852172:WXA852175 AO917708:AW917711 KG917708:KO917711 UC917708:UK917711 ADY917708:AEG917711 ANU917708:AOC917711 AXQ917708:AXY917711 BHM917708:BHU917711 BRI917708:BRQ917711 CBE917708:CBM917711 CLA917708:CLI917711 CUW917708:CVE917711 DES917708:DFA917711 DOO917708:DOW917711 DYK917708:DYS917711 EIG917708:EIO917711 ESC917708:ESK917711 FBY917708:FCG917711 FLU917708:FMC917711 FVQ917708:FVY917711 GFM917708:GFU917711 GPI917708:GPQ917711 GZE917708:GZM917711 HJA917708:HJI917711 HSW917708:HTE917711 ICS917708:IDA917711 IMO917708:IMW917711 IWK917708:IWS917711 JGG917708:JGO917711 JQC917708:JQK917711 JZY917708:KAG917711 KJU917708:KKC917711 KTQ917708:KTY917711 LDM917708:LDU917711 LNI917708:LNQ917711 LXE917708:LXM917711 MHA917708:MHI917711 MQW917708:MRE917711 NAS917708:NBA917711 NKO917708:NKW917711 NUK917708:NUS917711 OEG917708:OEO917711 OOC917708:OOK917711 OXY917708:OYG917711 PHU917708:PIC917711 PRQ917708:PRY917711 QBM917708:QBU917711 QLI917708:QLQ917711 QVE917708:QVM917711 RFA917708:RFI917711 ROW917708:RPE917711 RYS917708:RZA917711 SIO917708:SIW917711 SSK917708:SSS917711 TCG917708:TCO917711 TMC917708:TMK917711 TVY917708:TWG917711 UFU917708:UGC917711 UPQ917708:UPY917711 UZM917708:UZU917711 VJI917708:VJQ917711 VTE917708:VTM917711 WDA917708:WDI917711 WMW917708:WNE917711 WWS917708:WXA917711 AO983244:AW983247 KG983244:KO983247 UC983244:UK983247 ADY983244:AEG983247 ANU983244:AOC983247 AXQ983244:AXY983247 BHM983244:BHU983247 BRI983244:BRQ983247 CBE983244:CBM983247 CLA983244:CLI983247 CUW983244:CVE983247 DES983244:DFA983247 DOO983244:DOW983247 DYK983244:DYS983247 EIG983244:EIO983247 ESC983244:ESK983247 FBY983244:FCG983247 FLU983244:FMC983247 FVQ983244:FVY983247 GFM983244:GFU983247 GPI983244:GPQ983247 GZE983244:GZM983247 HJA983244:HJI983247 HSW983244:HTE983247 ICS983244:IDA983247 IMO983244:IMW983247 IWK983244:IWS983247 JGG983244:JGO983247 JQC983244:JQK983247 JZY983244:KAG983247 KJU983244:KKC983247 KTQ983244:KTY983247 LDM983244:LDU983247 LNI983244:LNQ983247 LXE983244:LXM983247 MHA983244:MHI983247 MQW983244:MRE983247 NAS983244:NBA983247 NKO983244:NKW983247 NUK983244:NUS983247 OEG983244:OEO983247 OOC983244:OOK983247 OXY983244:OYG983247 PHU983244:PIC983247 PRQ983244:PRY983247 QBM983244:QBU983247 QLI983244:QLQ983247 QVE983244:QVM983247 RFA983244:RFI983247 ROW983244:RPE983247 RYS983244:RZA983247 SIO983244:SIW983247 SSK983244:SSS983247 TCG983244:TCO983247 TMC983244:TMK983247 TVY983244:TWG983247 UFU983244:UGC983247 UPQ983244:UPY983247 UZM983244:UZU983247 VJI983244:VJQ983247 VTE983244:VTM983247 WDA983244:WDI983247 WMW983244:WNE983247 WWS983244:WXA983247 H65749:I65859 IZ65749:JA65859 SV65749:SW65859 ACR65749:ACS65859 AMN65749:AMO65859 AWJ65749:AWK65859 BGF65749:BGG65859 BQB65749:BQC65859 BZX65749:BZY65859 CJT65749:CJU65859 CTP65749:CTQ65859 DDL65749:DDM65859 DNH65749:DNI65859 DXD65749:DXE65859 EGZ65749:EHA65859 EQV65749:EQW65859 FAR65749:FAS65859 FKN65749:FKO65859 FUJ65749:FUK65859 GEF65749:GEG65859 GOB65749:GOC65859 GXX65749:GXY65859 HHT65749:HHU65859 HRP65749:HRQ65859 IBL65749:IBM65859 ILH65749:ILI65859 IVD65749:IVE65859 JEZ65749:JFA65859 JOV65749:JOW65859 JYR65749:JYS65859 KIN65749:KIO65859 KSJ65749:KSK65859 LCF65749:LCG65859 LMB65749:LMC65859 LVX65749:LVY65859 MFT65749:MFU65859 MPP65749:MPQ65859 MZL65749:MZM65859 NJH65749:NJI65859 NTD65749:NTE65859 OCZ65749:ODA65859 OMV65749:OMW65859 OWR65749:OWS65859 PGN65749:PGO65859 PQJ65749:PQK65859 QAF65749:QAG65859 QKB65749:QKC65859 QTX65749:QTY65859 RDT65749:RDU65859 RNP65749:RNQ65859 RXL65749:RXM65859 SHH65749:SHI65859 SRD65749:SRE65859 TAZ65749:TBA65859 TKV65749:TKW65859 TUR65749:TUS65859 UEN65749:UEO65859 UOJ65749:UOK65859 UYF65749:UYG65859 VIB65749:VIC65859 VRX65749:VRY65859 WBT65749:WBU65859 WLP65749:WLQ65859 WVL65749:WVM65859 H131285:I131395 IZ131285:JA131395 SV131285:SW131395 ACR131285:ACS131395 AMN131285:AMO131395 AWJ131285:AWK131395 BGF131285:BGG131395 BQB131285:BQC131395 BZX131285:BZY131395 CJT131285:CJU131395 CTP131285:CTQ131395 DDL131285:DDM131395 DNH131285:DNI131395 DXD131285:DXE131395 EGZ131285:EHA131395 EQV131285:EQW131395 FAR131285:FAS131395 FKN131285:FKO131395 FUJ131285:FUK131395 GEF131285:GEG131395 GOB131285:GOC131395 GXX131285:GXY131395 HHT131285:HHU131395 HRP131285:HRQ131395 IBL131285:IBM131395 ILH131285:ILI131395 IVD131285:IVE131395 JEZ131285:JFA131395 JOV131285:JOW131395 JYR131285:JYS131395 KIN131285:KIO131395 KSJ131285:KSK131395 LCF131285:LCG131395 LMB131285:LMC131395 LVX131285:LVY131395 MFT131285:MFU131395 MPP131285:MPQ131395 MZL131285:MZM131395 NJH131285:NJI131395 NTD131285:NTE131395 OCZ131285:ODA131395 OMV131285:OMW131395 OWR131285:OWS131395 PGN131285:PGO131395 PQJ131285:PQK131395 QAF131285:QAG131395 QKB131285:QKC131395 QTX131285:QTY131395 RDT131285:RDU131395 RNP131285:RNQ131395 RXL131285:RXM131395 SHH131285:SHI131395 SRD131285:SRE131395 TAZ131285:TBA131395 TKV131285:TKW131395 TUR131285:TUS131395 UEN131285:UEO131395 UOJ131285:UOK131395 UYF131285:UYG131395 VIB131285:VIC131395 VRX131285:VRY131395 WBT131285:WBU131395 WLP131285:WLQ131395 WVL131285:WVM131395 H196821:I196931 IZ196821:JA196931 SV196821:SW196931 ACR196821:ACS196931 AMN196821:AMO196931 AWJ196821:AWK196931 BGF196821:BGG196931 BQB196821:BQC196931 BZX196821:BZY196931 CJT196821:CJU196931 CTP196821:CTQ196931 DDL196821:DDM196931 DNH196821:DNI196931 DXD196821:DXE196931 EGZ196821:EHA196931 EQV196821:EQW196931 FAR196821:FAS196931 FKN196821:FKO196931 FUJ196821:FUK196931 GEF196821:GEG196931 GOB196821:GOC196931 GXX196821:GXY196931 HHT196821:HHU196931 HRP196821:HRQ196931 IBL196821:IBM196931 ILH196821:ILI196931 IVD196821:IVE196931 JEZ196821:JFA196931 JOV196821:JOW196931 JYR196821:JYS196931 KIN196821:KIO196931 KSJ196821:KSK196931 LCF196821:LCG196931 LMB196821:LMC196931 LVX196821:LVY196931 MFT196821:MFU196931 MPP196821:MPQ196931 MZL196821:MZM196931 NJH196821:NJI196931 NTD196821:NTE196931 OCZ196821:ODA196931 OMV196821:OMW196931 OWR196821:OWS196931 PGN196821:PGO196931 PQJ196821:PQK196931 QAF196821:QAG196931 QKB196821:QKC196931 QTX196821:QTY196931 RDT196821:RDU196931 RNP196821:RNQ196931 RXL196821:RXM196931 SHH196821:SHI196931 SRD196821:SRE196931 TAZ196821:TBA196931 TKV196821:TKW196931 TUR196821:TUS196931 UEN196821:UEO196931 UOJ196821:UOK196931 UYF196821:UYG196931 VIB196821:VIC196931 VRX196821:VRY196931 WBT196821:WBU196931 WLP196821:WLQ196931 WVL196821:WVM196931 H262357:I262467 IZ262357:JA262467 SV262357:SW262467 ACR262357:ACS262467 AMN262357:AMO262467 AWJ262357:AWK262467 BGF262357:BGG262467 BQB262357:BQC262467 BZX262357:BZY262467 CJT262357:CJU262467 CTP262357:CTQ262467 DDL262357:DDM262467 DNH262357:DNI262467 DXD262357:DXE262467 EGZ262357:EHA262467 EQV262357:EQW262467 FAR262357:FAS262467 FKN262357:FKO262467 FUJ262357:FUK262467 GEF262357:GEG262467 GOB262357:GOC262467 GXX262357:GXY262467 HHT262357:HHU262467 HRP262357:HRQ262467 IBL262357:IBM262467 ILH262357:ILI262467 IVD262357:IVE262467 JEZ262357:JFA262467 JOV262357:JOW262467 JYR262357:JYS262467 KIN262357:KIO262467 KSJ262357:KSK262467 LCF262357:LCG262467 LMB262357:LMC262467 LVX262357:LVY262467 MFT262357:MFU262467 MPP262357:MPQ262467 MZL262357:MZM262467 NJH262357:NJI262467 NTD262357:NTE262467 OCZ262357:ODA262467 OMV262357:OMW262467 OWR262357:OWS262467 PGN262357:PGO262467 PQJ262357:PQK262467 QAF262357:QAG262467 QKB262357:QKC262467 QTX262357:QTY262467 RDT262357:RDU262467 RNP262357:RNQ262467 RXL262357:RXM262467 SHH262357:SHI262467 SRD262357:SRE262467 TAZ262357:TBA262467 TKV262357:TKW262467 TUR262357:TUS262467 UEN262357:UEO262467 UOJ262357:UOK262467 UYF262357:UYG262467 VIB262357:VIC262467 VRX262357:VRY262467 WBT262357:WBU262467 WLP262357:WLQ262467 WVL262357:WVM262467 H327893:I328003 IZ327893:JA328003 SV327893:SW328003 ACR327893:ACS328003 AMN327893:AMO328003 AWJ327893:AWK328003 BGF327893:BGG328003 BQB327893:BQC328003 BZX327893:BZY328003 CJT327893:CJU328003 CTP327893:CTQ328003 DDL327893:DDM328003 DNH327893:DNI328003 DXD327893:DXE328003 EGZ327893:EHA328003 EQV327893:EQW328003 FAR327893:FAS328003 FKN327893:FKO328003 FUJ327893:FUK328003 GEF327893:GEG328003 GOB327893:GOC328003 GXX327893:GXY328003 HHT327893:HHU328003 HRP327893:HRQ328003 IBL327893:IBM328003 ILH327893:ILI328003 IVD327893:IVE328003 JEZ327893:JFA328003 JOV327893:JOW328003 JYR327893:JYS328003 KIN327893:KIO328003 KSJ327893:KSK328003 LCF327893:LCG328003 LMB327893:LMC328003 LVX327893:LVY328003 MFT327893:MFU328003 MPP327893:MPQ328003 MZL327893:MZM328003 NJH327893:NJI328003 NTD327893:NTE328003 OCZ327893:ODA328003 OMV327893:OMW328003 OWR327893:OWS328003 PGN327893:PGO328003 PQJ327893:PQK328003 QAF327893:QAG328003 QKB327893:QKC328003 QTX327893:QTY328003 RDT327893:RDU328003 RNP327893:RNQ328003 RXL327893:RXM328003 SHH327893:SHI328003 SRD327893:SRE328003 TAZ327893:TBA328003 TKV327893:TKW328003 TUR327893:TUS328003 UEN327893:UEO328003 UOJ327893:UOK328003 UYF327893:UYG328003 VIB327893:VIC328003 VRX327893:VRY328003 WBT327893:WBU328003 WLP327893:WLQ328003 WVL327893:WVM328003 H393429:I393539 IZ393429:JA393539 SV393429:SW393539 ACR393429:ACS393539 AMN393429:AMO393539 AWJ393429:AWK393539 BGF393429:BGG393539 BQB393429:BQC393539 BZX393429:BZY393539 CJT393429:CJU393539 CTP393429:CTQ393539 DDL393429:DDM393539 DNH393429:DNI393539 DXD393429:DXE393539 EGZ393429:EHA393539 EQV393429:EQW393539 FAR393429:FAS393539 FKN393429:FKO393539 FUJ393429:FUK393539 GEF393429:GEG393539 GOB393429:GOC393539 GXX393429:GXY393539 HHT393429:HHU393539 HRP393429:HRQ393539 IBL393429:IBM393539 ILH393429:ILI393539 IVD393429:IVE393539 JEZ393429:JFA393539 JOV393429:JOW393539 JYR393429:JYS393539 KIN393429:KIO393539 KSJ393429:KSK393539 LCF393429:LCG393539 LMB393429:LMC393539 LVX393429:LVY393539 MFT393429:MFU393539 MPP393429:MPQ393539 MZL393429:MZM393539 NJH393429:NJI393539 NTD393429:NTE393539 OCZ393429:ODA393539 OMV393429:OMW393539 OWR393429:OWS393539 PGN393429:PGO393539 PQJ393429:PQK393539 QAF393429:QAG393539 QKB393429:QKC393539 QTX393429:QTY393539 RDT393429:RDU393539 RNP393429:RNQ393539 RXL393429:RXM393539 SHH393429:SHI393539 SRD393429:SRE393539 TAZ393429:TBA393539 TKV393429:TKW393539 TUR393429:TUS393539 UEN393429:UEO393539 UOJ393429:UOK393539 UYF393429:UYG393539 VIB393429:VIC393539 VRX393429:VRY393539 WBT393429:WBU393539 WLP393429:WLQ393539 WVL393429:WVM393539 H458965:I459075 IZ458965:JA459075 SV458965:SW459075 ACR458965:ACS459075 AMN458965:AMO459075 AWJ458965:AWK459075 BGF458965:BGG459075 BQB458965:BQC459075 BZX458965:BZY459075 CJT458965:CJU459075 CTP458965:CTQ459075 DDL458965:DDM459075 DNH458965:DNI459075 DXD458965:DXE459075 EGZ458965:EHA459075 EQV458965:EQW459075 FAR458965:FAS459075 FKN458965:FKO459075 FUJ458965:FUK459075 GEF458965:GEG459075 GOB458965:GOC459075 GXX458965:GXY459075 HHT458965:HHU459075 HRP458965:HRQ459075 IBL458965:IBM459075 ILH458965:ILI459075 IVD458965:IVE459075 JEZ458965:JFA459075 JOV458965:JOW459075 JYR458965:JYS459075 KIN458965:KIO459075 KSJ458965:KSK459075 LCF458965:LCG459075 LMB458965:LMC459075 LVX458965:LVY459075 MFT458965:MFU459075 MPP458965:MPQ459075 MZL458965:MZM459075 NJH458965:NJI459075 NTD458965:NTE459075 OCZ458965:ODA459075 OMV458965:OMW459075 OWR458965:OWS459075 PGN458965:PGO459075 PQJ458965:PQK459075 QAF458965:QAG459075 QKB458965:QKC459075 QTX458965:QTY459075 RDT458965:RDU459075 RNP458965:RNQ459075 RXL458965:RXM459075 SHH458965:SHI459075 SRD458965:SRE459075 TAZ458965:TBA459075 TKV458965:TKW459075 TUR458965:TUS459075 UEN458965:UEO459075 UOJ458965:UOK459075 UYF458965:UYG459075 VIB458965:VIC459075 VRX458965:VRY459075 WBT458965:WBU459075 WLP458965:WLQ459075 WVL458965:WVM459075 H524501:I524611 IZ524501:JA524611 SV524501:SW524611 ACR524501:ACS524611 AMN524501:AMO524611 AWJ524501:AWK524611 BGF524501:BGG524611 BQB524501:BQC524611 BZX524501:BZY524611 CJT524501:CJU524611 CTP524501:CTQ524611 DDL524501:DDM524611 DNH524501:DNI524611 DXD524501:DXE524611 EGZ524501:EHA524611 EQV524501:EQW524611 FAR524501:FAS524611 FKN524501:FKO524611 FUJ524501:FUK524611 GEF524501:GEG524611 GOB524501:GOC524611 GXX524501:GXY524611 HHT524501:HHU524611 HRP524501:HRQ524611 IBL524501:IBM524611 ILH524501:ILI524611 IVD524501:IVE524611 JEZ524501:JFA524611 JOV524501:JOW524611 JYR524501:JYS524611 KIN524501:KIO524611 KSJ524501:KSK524611 LCF524501:LCG524611 LMB524501:LMC524611 LVX524501:LVY524611 MFT524501:MFU524611 MPP524501:MPQ524611 MZL524501:MZM524611 NJH524501:NJI524611 NTD524501:NTE524611 OCZ524501:ODA524611 OMV524501:OMW524611 OWR524501:OWS524611 PGN524501:PGO524611 PQJ524501:PQK524611 QAF524501:QAG524611 QKB524501:QKC524611 QTX524501:QTY524611 RDT524501:RDU524611 RNP524501:RNQ524611 RXL524501:RXM524611 SHH524501:SHI524611 SRD524501:SRE524611 TAZ524501:TBA524611 TKV524501:TKW524611 TUR524501:TUS524611 UEN524501:UEO524611 UOJ524501:UOK524611 UYF524501:UYG524611 VIB524501:VIC524611 VRX524501:VRY524611 WBT524501:WBU524611 WLP524501:WLQ524611 WVL524501:WVM524611 H590037:I590147 IZ590037:JA590147 SV590037:SW590147 ACR590037:ACS590147 AMN590037:AMO590147 AWJ590037:AWK590147 BGF590037:BGG590147 BQB590037:BQC590147 BZX590037:BZY590147 CJT590037:CJU590147 CTP590037:CTQ590147 DDL590037:DDM590147 DNH590037:DNI590147 DXD590037:DXE590147 EGZ590037:EHA590147 EQV590037:EQW590147 FAR590037:FAS590147 FKN590037:FKO590147 FUJ590037:FUK590147 GEF590037:GEG590147 GOB590037:GOC590147 GXX590037:GXY590147 HHT590037:HHU590147 HRP590037:HRQ590147 IBL590037:IBM590147 ILH590037:ILI590147 IVD590037:IVE590147 JEZ590037:JFA590147 JOV590037:JOW590147 JYR590037:JYS590147 KIN590037:KIO590147 KSJ590037:KSK590147 LCF590037:LCG590147 LMB590037:LMC590147 LVX590037:LVY590147 MFT590037:MFU590147 MPP590037:MPQ590147 MZL590037:MZM590147 NJH590037:NJI590147 NTD590037:NTE590147 OCZ590037:ODA590147 OMV590037:OMW590147 OWR590037:OWS590147 PGN590037:PGO590147 PQJ590037:PQK590147 QAF590037:QAG590147 QKB590037:QKC590147 QTX590037:QTY590147 RDT590037:RDU590147 RNP590037:RNQ590147 RXL590037:RXM590147 SHH590037:SHI590147 SRD590037:SRE590147 TAZ590037:TBA590147 TKV590037:TKW590147 TUR590037:TUS590147 UEN590037:UEO590147 UOJ590037:UOK590147 UYF590037:UYG590147 VIB590037:VIC590147 VRX590037:VRY590147 WBT590037:WBU590147 WLP590037:WLQ590147 WVL590037:WVM590147 H655573:I655683 IZ655573:JA655683 SV655573:SW655683 ACR655573:ACS655683 AMN655573:AMO655683 AWJ655573:AWK655683 BGF655573:BGG655683 BQB655573:BQC655683 BZX655573:BZY655683 CJT655573:CJU655683 CTP655573:CTQ655683 DDL655573:DDM655683 DNH655573:DNI655683 DXD655573:DXE655683 EGZ655573:EHA655683 EQV655573:EQW655683 FAR655573:FAS655683 FKN655573:FKO655683 FUJ655573:FUK655683 GEF655573:GEG655683 GOB655573:GOC655683 GXX655573:GXY655683 HHT655573:HHU655683 HRP655573:HRQ655683 IBL655573:IBM655683 ILH655573:ILI655683 IVD655573:IVE655683 JEZ655573:JFA655683 JOV655573:JOW655683 JYR655573:JYS655683 KIN655573:KIO655683 KSJ655573:KSK655683 LCF655573:LCG655683 LMB655573:LMC655683 LVX655573:LVY655683 MFT655573:MFU655683 MPP655573:MPQ655683 MZL655573:MZM655683 NJH655573:NJI655683 NTD655573:NTE655683 OCZ655573:ODA655683 OMV655573:OMW655683 OWR655573:OWS655683 PGN655573:PGO655683 PQJ655573:PQK655683 QAF655573:QAG655683 QKB655573:QKC655683 QTX655573:QTY655683 RDT655573:RDU655683 RNP655573:RNQ655683 RXL655573:RXM655683 SHH655573:SHI655683 SRD655573:SRE655683 TAZ655573:TBA655683 TKV655573:TKW655683 TUR655573:TUS655683 UEN655573:UEO655683 UOJ655573:UOK655683 UYF655573:UYG655683 VIB655573:VIC655683 VRX655573:VRY655683 WBT655573:WBU655683 WLP655573:WLQ655683 WVL655573:WVM655683 H721109:I721219 IZ721109:JA721219 SV721109:SW721219 ACR721109:ACS721219 AMN721109:AMO721219 AWJ721109:AWK721219 BGF721109:BGG721219 BQB721109:BQC721219 BZX721109:BZY721219 CJT721109:CJU721219 CTP721109:CTQ721219 DDL721109:DDM721219 DNH721109:DNI721219 DXD721109:DXE721219 EGZ721109:EHA721219 EQV721109:EQW721219 FAR721109:FAS721219 FKN721109:FKO721219 FUJ721109:FUK721219 GEF721109:GEG721219 GOB721109:GOC721219 GXX721109:GXY721219 HHT721109:HHU721219 HRP721109:HRQ721219 IBL721109:IBM721219 ILH721109:ILI721219 IVD721109:IVE721219 JEZ721109:JFA721219 JOV721109:JOW721219 JYR721109:JYS721219 KIN721109:KIO721219 KSJ721109:KSK721219 LCF721109:LCG721219 LMB721109:LMC721219 LVX721109:LVY721219 MFT721109:MFU721219 MPP721109:MPQ721219 MZL721109:MZM721219 NJH721109:NJI721219 NTD721109:NTE721219 OCZ721109:ODA721219 OMV721109:OMW721219 OWR721109:OWS721219 PGN721109:PGO721219 PQJ721109:PQK721219 QAF721109:QAG721219 QKB721109:QKC721219 QTX721109:QTY721219 RDT721109:RDU721219 RNP721109:RNQ721219 RXL721109:RXM721219 SHH721109:SHI721219 SRD721109:SRE721219 TAZ721109:TBA721219 TKV721109:TKW721219 TUR721109:TUS721219 UEN721109:UEO721219 UOJ721109:UOK721219 UYF721109:UYG721219 VIB721109:VIC721219 VRX721109:VRY721219 WBT721109:WBU721219 WLP721109:WLQ721219 WVL721109:WVM721219 H786645:I786755 IZ786645:JA786755 SV786645:SW786755 ACR786645:ACS786755 AMN786645:AMO786755 AWJ786645:AWK786755 BGF786645:BGG786755 BQB786645:BQC786755 BZX786645:BZY786755 CJT786645:CJU786755 CTP786645:CTQ786755 DDL786645:DDM786755 DNH786645:DNI786755 DXD786645:DXE786755 EGZ786645:EHA786755 EQV786645:EQW786755 FAR786645:FAS786755 FKN786645:FKO786755 FUJ786645:FUK786755 GEF786645:GEG786755 GOB786645:GOC786755 GXX786645:GXY786755 HHT786645:HHU786755 HRP786645:HRQ786755 IBL786645:IBM786755 ILH786645:ILI786755 IVD786645:IVE786755 JEZ786645:JFA786755 JOV786645:JOW786755 JYR786645:JYS786755 KIN786645:KIO786755 KSJ786645:KSK786755 LCF786645:LCG786755 LMB786645:LMC786755 LVX786645:LVY786755 MFT786645:MFU786755 MPP786645:MPQ786755 MZL786645:MZM786755 NJH786645:NJI786755 NTD786645:NTE786755 OCZ786645:ODA786755 OMV786645:OMW786755 OWR786645:OWS786755 PGN786645:PGO786755 PQJ786645:PQK786755 QAF786645:QAG786755 QKB786645:QKC786755 QTX786645:QTY786755 RDT786645:RDU786755 RNP786645:RNQ786755 RXL786645:RXM786755 SHH786645:SHI786755 SRD786645:SRE786755 TAZ786645:TBA786755 TKV786645:TKW786755 TUR786645:TUS786755 UEN786645:UEO786755 UOJ786645:UOK786755 UYF786645:UYG786755 VIB786645:VIC786755 VRX786645:VRY786755 WBT786645:WBU786755 WLP786645:WLQ786755 WVL786645:WVM786755 H852181:I852291 IZ852181:JA852291 SV852181:SW852291 ACR852181:ACS852291 AMN852181:AMO852291 AWJ852181:AWK852291 BGF852181:BGG852291 BQB852181:BQC852291 BZX852181:BZY852291 CJT852181:CJU852291 CTP852181:CTQ852291 DDL852181:DDM852291 DNH852181:DNI852291 DXD852181:DXE852291 EGZ852181:EHA852291 EQV852181:EQW852291 FAR852181:FAS852291 FKN852181:FKO852291 FUJ852181:FUK852291 GEF852181:GEG852291 GOB852181:GOC852291 GXX852181:GXY852291 HHT852181:HHU852291 HRP852181:HRQ852291 IBL852181:IBM852291 ILH852181:ILI852291 IVD852181:IVE852291 JEZ852181:JFA852291 JOV852181:JOW852291 JYR852181:JYS852291 KIN852181:KIO852291 KSJ852181:KSK852291 LCF852181:LCG852291 LMB852181:LMC852291 LVX852181:LVY852291 MFT852181:MFU852291 MPP852181:MPQ852291 MZL852181:MZM852291 NJH852181:NJI852291 NTD852181:NTE852291 OCZ852181:ODA852291 OMV852181:OMW852291 OWR852181:OWS852291 PGN852181:PGO852291 PQJ852181:PQK852291 QAF852181:QAG852291 QKB852181:QKC852291 QTX852181:QTY852291 RDT852181:RDU852291 RNP852181:RNQ852291 RXL852181:RXM852291 SHH852181:SHI852291 SRD852181:SRE852291 TAZ852181:TBA852291 TKV852181:TKW852291 TUR852181:TUS852291 UEN852181:UEO852291 UOJ852181:UOK852291 UYF852181:UYG852291 VIB852181:VIC852291 VRX852181:VRY852291 WBT852181:WBU852291 WLP852181:WLQ852291 WVL852181:WVM852291 H917717:I917827 IZ917717:JA917827 SV917717:SW917827 ACR917717:ACS917827 AMN917717:AMO917827 AWJ917717:AWK917827 BGF917717:BGG917827 BQB917717:BQC917827 BZX917717:BZY917827 CJT917717:CJU917827 CTP917717:CTQ917827 DDL917717:DDM917827 DNH917717:DNI917827 DXD917717:DXE917827 EGZ917717:EHA917827 EQV917717:EQW917827 FAR917717:FAS917827 FKN917717:FKO917827 FUJ917717:FUK917827 GEF917717:GEG917827 GOB917717:GOC917827 GXX917717:GXY917827 HHT917717:HHU917827 HRP917717:HRQ917827 IBL917717:IBM917827 ILH917717:ILI917827 IVD917717:IVE917827 JEZ917717:JFA917827 JOV917717:JOW917827 JYR917717:JYS917827 KIN917717:KIO917827 KSJ917717:KSK917827 LCF917717:LCG917827 LMB917717:LMC917827 LVX917717:LVY917827 MFT917717:MFU917827 MPP917717:MPQ917827 MZL917717:MZM917827 NJH917717:NJI917827 NTD917717:NTE917827 OCZ917717:ODA917827 OMV917717:OMW917827 OWR917717:OWS917827 PGN917717:PGO917827 PQJ917717:PQK917827 QAF917717:QAG917827 QKB917717:QKC917827 QTX917717:QTY917827 RDT917717:RDU917827 RNP917717:RNQ917827 RXL917717:RXM917827 SHH917717:SHI917827 SRD917717:SRE917827 TAZ917717:TBA917827 TKV917717:TKW917827 TUR917717:TUS917827 UEN917717:UEO917827 UOJ917717:UOK917827 UYF917717:UYG917827 VIB917717:VIC917827 VRX917717:VRY917827 WBT917717:WBU917827 WLP917717:WLQ917827 WVL917717:WVM917827 H983253:I983363 IZ983253:JA983363 SV983253:SW983363 ACR983253:ACS983363 AMN983253:AMO983363 AWJ983253:AWK983363 BGF983253:BGG983363 BQB983253:BQC983363 BZX983253:BZY983363 CJT983253:CJU983363 CTP983253:CTQ983363 DDL983253:DDM983363 DNH983253:DNI983363 DXD983253:DXE983363 EGZ983253:EHA983363 EQV983253:EQW983363 FAR983253:FAS983363 FKN983253:FKO983363 FUJ983253:FUK983363 GEF983253:GEG983363 GOB983253:GOC983363 GXX983253:GXY983363 HHT983253:HHU983363 HRP983253:HRQ983363 IBL983253:IBM983363 ILH983253:ILI983363 IVD983253:IVE983363 JEZ983253:JFA983363 JOV983253:JOW983363 JYR983253:JYS983363 KIN983253:KIO983363 KSJ983253:KSK983363 LCF983253:LCG983363 LMB983253:LMC983363 LVX983253:LVY983363 MFT983253:MFU983363 MPP983253:MPQ983363 MZL983253:MZM983363 NJH983253:NJI983363 NTD983253:NTE983363 OCZ983253:ODA983363 OMV983253:OMW983363 OWR983253:OWS983363 PGN983253:PGO983363 PQJ983253:PQK983363 QAF983253:QAG983363 QKB983253:QKC983363 QTX983253:QTY983363 RDT983253:RDU983363 RNP983253:RNQ983363 RXL983253:RXM983363 SHH983253:SHI983363 SRD983253:SRE983363 TAZ983253:TBA983363 TKV983253:TKW983363 TUR983253:TUS983363 UEN983253:UEO983363 UOJ983253:UOK983363 UYF983253:UYG983363 VIB983253:VIC983363 VRX983253:VRY983363 WBT983253:WBU983363 WLP983253:WLQ983363 WVL983253:WVM983363 B65750:G65859" xr:uid="{00000000-0002-0000-0100-000005000000}">
      <formula1>#REF!</formula1>
    </dataValidation>
  </dataValidations>
  <pageMargins left="0.59055118110236227" right="0.47244094488188981" top="0.45" bottom="0.21" header="0.35" footer="0.21"/>
  <pageSetup paperSize="9" scale="69" fitToHeight="0" orientation="landscape" r:id="rId1"/>
  <headerFooter alignWithMargins="0"/>
  <rowBreaks count="7" manualBreakCount="7">
    <brk id="45" min="1" max="77" man="1"/>
    <brk id="89" min="1" max="77" man="1"/>
    <brk id="133" min="1" max="77" man="1"/>
    <brk id="177" min="1" max="77" man="1"/>
    <brk id="221" min="1" max="77" man="1"/>
    <brk id="265" min="1" max="77" man="1"/>
    <brk id="309" min="1" max="7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3"/>
  <sheetViews>
    <sheetView workbookViewId="0">
      <selection activeCell="B11" sqref="B11"/>
    </sheetView>
  </sheetViews>
  <sheetFormatPr defaultRowHeight="18.75"/>
  <cols>
    <col min="1" max="1" width="40.625" customWidth="1"/>
    <col min="2" max="2" width="15.625" customWidth="1"/>
  </cols>
  <sheetData>
    <row r="1" spans="3:7">
      <c r="E1" s="73"/>
      <c r="F1" s="33"/>
      <c r="G1" s="33" t="s">
        <v>62</v>
      </c>
    </row>
    <row r="2" spans="3:7">
      <c r="E2" s="73"/>
      <c r="F2" s="75" t="s">
        <v>60</v>
      </c>
      <c r="G2" s="74">
        <v>1</v>
      </c>
    </row>
    <row r="3" spans="3:7">
      <c r="E3" s="73"/>
      <c r="F3" s="75" t="s">
        <v>61</v>
      </c>
      <c r="G3" s="33">
        <v>2</v>
      </c>
    </row>
    <row r="4" spans="3:7">
      <c r="C4" s="34"/>
    </row>
    <row r="5" spans="3:7">
      <c r="C5" s="34"/>
    </row>
    <row r="6" spans="3:7">
      <c r="C6" s="34"/>
    </row>
    <row r="7" spans="3:7">
      <c r="C7" s="34"/>
    </row>
    <row r="8" spans="3:7">
      <c r="D8" s="34"/>
    </row>
    <row r="9" spans="3:7">
      <c r="C9" s="34"/>
      <c r="D9" s="34"/>
    </row>
    <row r="10" spans="3:7">
      <c r="C10" s="34"/>
    </row>
    <row r="11" spans="3:7">
      <c r="C11" s="34"/>
    </row>
    <row r="12" spans="3:7">
      <c r="C12" s="34"/>
    </row>
    <row r="13" spans="3:7">
      <c r="C13" s="34"/>
    </row>
    <row r="14" spans="3:7">
      <c r="C14" s="34"/>
    </row>
    <row r="15" spans="3:7">
      <c r="C15" s="34"/>
    </row>
    <row r="16" spans="3:7">
      <c r="C16" s="34"/>
    </row>
    <row r="17" spans="1:3">
      <c r="C17" s="34"/>
    </row>
    <row r="18" spans="1:3">
      <c r="C18" s="34"/>
    </row>
    <row r="19" spans="1:3">
      <c r="B19" s="34"/>
      <c r="C19" s="34"/>
    </row>
    <row r="20" spans="1:3">
      <c r="B20" s="34"/>
      <c r="C20" s="34"/>
    </row>
    <row r="21" spans="1:3">
      <c r="B21" s="34"/>
      <c r="C21" s="34"/>
    </row>
    <row r="22" spans="1:3">
      <c r="B22" s="34"/>
      <c r="C22" s="34"/>
    </row>
    <row r="23" spans="1:3">
      <c r="B23" s="34"/>
      <c r="C23" s="34"/>
    </row>
    <row r="24" spans="1:3">
      <c r="B24" s="34"/>
      <c r="C24" s="34"/>
    </row>
    <row r="25" spans="1:3">
      <c r="B25" s="34"/>
      <c r="C25" s="34"/>
    </row>
    <row r="26" spans="1:3">
      <c r="B26" s="34"/>
      <c r="C26" s="34"/>
    </row>
    <row r="27" spans="1:3">
      <c r="B27" s="34"/>
      <c r="C27" s="34"/>
    </row>
    <row r="28" spans="1:3">
      <c r="B28" s="34"/>
      <c r="C28" s="34"/>
    </row>
    <row r="30" spans="1:3">
      <c r="A30" t="s">
        <v>73</v>
      </c>
    </row>
    <row r="31" spans="1:3">
      <c r="A31" t="s">
        <v>74</v>
      </c>
    </row>
    <row r="32" spans="1:3">
      <c r="A32" t="s">
        <v>75</v>
      </c>
    </row>
    <row r="33" spans="1:1">
      <c r="A33" t="s">
        <v>76</v>
      </c>
    </row>
  </sheetData>
  <sheetProtection sheet="1" objects="1" scenarios="1"/>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521"/>
  <sheetViews>
    <sheetView zoomScale="85" zoomScaleNormal="85" workbookViewId="0">
      <selection activeCell="O13" sqref="O13"/>
    </sheetView>
  </sheetViews>
  <sheetFormatPr defaultRowHeight="18.75"/>
  <cols>
    <col min="1" max="1" width="13.625" customWidth="1"/>
    <col min="2" max="2" width="13" customWidth="1"/>
    <col min="3" max="3" width="6.5" customWidth="1"/>
    <col min="4" max="4" width="6" customWidth="1"/>
    <col min="5" max="5" width="5.5" customWidth="1"/>
    <col min="6" max="6" width="8.75" customWidth="1"/>
    <col min="7" max="7" width="3.875" style="43" customWidth="1"/>
    <col min="8" max="8" width="3.75" customWidth="1"/>
    <col min="9" max="9" width="3.875" customWidth="1"/>
    <col min="10" max="10" width="4" customWidth="1"/>
    <col min="11" max="11" width="3.75" customWidth="1"/>
    <col min="13" max="13" width="9.375" bestFit="1" customWidth="1"/>
  </cols>
  <sheetData>
    <row r="1" spans="1:13">
      <c r="A1" s="34"/>
      <c r="B1" s="97" t="s">
        <v>376</v>
      </c>
      <c r="C1" s="495" t="s">
        <v>377</v>
      </c>
      <c r="D1" s="496"/>
      <c r="E1" s="497"/>
      <c r="F1" s="97" t="s">
        <v>378</v>
      </c>
      <c r="G1" s="495" t="s">
        <v>379</v>
      </c>
      <c r="H1" s="496"/>
      <c r="I1" s="496"/>
      <c r="J1" s="496"/>
      <c r="K1" s="497"/>
      <c r="L1" s="34"/>
      <c r="M1" s="34"/>
    </row>
    <row r="2" spans="1:13">
      <c r="A2" s="96" t="s">
        <v>97</v>
      </c>
      <c r="B2" s="98">
        <f>別紙2!AA7</f>
        <v>0</v>
      </c>
      <c r="C2" s="98">
        <f>別紙2!AG7</f>
        <v>0</v>
      </c>
      <c r="D2" s="98">
        <f>別紙2!AI7</f>
        <v>0</v>
      </c>
      <c r="E2" s="98">
        <f>別紙2!AK7</f>
        <v>0</v>
      </c>
      <c r="F2" s="98">
        <f>別紙2!AM7</f>
        <v>0</v>
      </c>
      <c r="G2" s="98">
        <f>別紙2!AQ7</f>
        <v>0</v>
      </c>
      <c r="H2" s="98">
        <f>別紙2!AS7</f>
        <v>0</v>
      </c>
      <c r="I2" s="98" t="str">
        <f>別紙2!AU7</f>
        <v>－</v>
      </c>
      <c r="J2" s="98">
        <f>別紙2!AV7</f>
        <v>0</v>
      </c>
      <c r="K2" s="98">
        <f>別紙2!AX7</f>
        <v>0</v>
      </c>
      <c r="L2" s="34"/>
      <c r="M2" s="34" t="str">
        <f>CONCATENATE(B2,C2,D2,E2,F2,G2,H2,I2,J2,K2)</f>
        <v>0000000－00</v>
      </c>
    </row>
    <row r="3" spans="1:13">
      <c r="A3" s="96" t="s">
        <v>98</v>
      </c>
      <c r="B3" s="98">
        <f>別紙2!AA8</f>
        <v>0</v>
      </c>
      <c r="C3" s="98">
        <f>別紙2!AG8</f>
        <v>0</v>
      </c>
      <c r="D3" s="98">
        <f>別紙2!AI8</f>
        <v>0</v>
      </c>
      <c r="E3" s="98">
        <f>別紙2!AK8</f>
        <v>0</v>
      </c>
      <c r="F3" s="98">
        <f>別紙2!AM8</f>
        <v>0</v>
      </c>
      <c r="G3" s="98">
        <f>別紙2!AQ8</f>
        <v>0</v>
      </c>
      <c r="H3" s="98">
        <f>別紙2!AS8</f>
        <v>0</v>
      </c>
      <c r="I3" s="98" t="str">
        <f>別紙2!AU8</f>
        <v>－</v>
      </c>
      <c r="J3" s="98">
        <f>別紙2!AV8</f>
        <v>0</v>
      </c>
      <c r="K3" s="98">
        <f>別紙2!AX8</f>
        <v>0</v>
      </c>
      <c r="L3" s="34"/>
      <c r="M3" s="34" t="str">
        <f t="shared" ref="M3:M66" si="0">CONCATENATE(B3,C3,D3,E3,F3,G3,H3,I3,J3,K3)</f>
        <v>0000000－00</v>
      </c>
    </row>
    <row r="4" spans="1:13">
      <c r="A4" s="96" t="s">
        <v>99</v>
      </c>
      <c r="B4" s="98">
        <f>別紙2!AA9</f>
        <v>0</v>
      </c>
      <c r="C4" s="98">
        <f>別紙2!AG9</f>
        <v>0</v>
      </c>
      <c r="D4" s="98">
        <f>別紙2!AI9</f>
        <v>0</v>
      </c>
      <c r="E4" s="98">
        <f>別紙2!AK9</f>
        <v>0</v>
      </c>
      <c r="F4" s="98">
        <f>別紙2!AM9</f>
        <v>0</v>
      </c>
      <c r="G4" s="98">
        <f>別紙2!AQ9</f>
        <v>0</v>
      </c>
      <c r="H4" s="98">
        <f>別紙2!AS9</f>
        <v>0</v>
      </c>
      <c r="I4" s="98" t="str">
        <f>別紙2!AU9</f>
        <v>－</v>
      </c>
      <c r="J4" s="98">
        <f>別紙2!AV9</f>
        <v>0</v>
      </c>
      <c r="K4" s="98">
        <f>別紙2!AX9</f>
        <v>0</v>
      </c>
      <c r="L4" s="34"/>
      <c r="M4" s="34" t="str">
        <f t="shared" si="0"/>
        <v>0000000－00</v>
      </c>
    </row>
    <row r="5" spans="1:13">
      <c r="A5" s="96" t="s">
        <v>100</v>
      </c>
      <c r="B5" s="98">
        <f>別紙2!AA10</f>
        <v>0</v>
      </c>
      <c r="C5" s="98">
        <f>別紙2!AG10</f>
        <v>0</v>
      </c>
      <c r="D5" s="98">
        <f>別紙2!AI10</f>
        <v>0</v>
      </c>
      <c r="E5" s="98">
        <f>別紙2!AK10</f>
        <v>0</v>
      </c>
      <c r="F5" s="98">
        <f>別紙2!AM10</f>
        <v>0</v>
      </c>
      <c r="G5" s="98">
        <f>別紙2!AQ10</f>
        <v>0</v>
      </c>
      <c r="H5" s="98">
        <f>別紙2!AS10</f>
        <v>0</v>
      </c>
      <c r="I5" s="98" t="str">
        <f>別紙2!AU10</f>
        <v>－</v>
      </c>
      <c r="J5" s="98">
        <f>別紙2!AV10</f>
        <v>0</v>
      </c>
      <c r="K5" s="98">
        <f>別紙2!AX10</f>
        <v>0</v>
      </c>
      <c r="L5" s="34"/>
      <c r="M5" s="34" t="str">
        <f t="shared" si="0"/>
        <v>0000000－00</v>
      </c>
    </row>
    <row r="6" spans="1:13">
      <c r="A6" s="96" t="s">
        <v>101</v>
      </c>
      <c r="B6" s="98">
        <f>別紙2!AA11</f>
        <v>0</v>
      </c>
      <c r="C6" s="98">
        <f>別紙2!AG11</f>
        <v>0</v>
      </c>
      <c r="D6" s="98">
        <f>別紙2!AI11</f>
        <v>0</v>
      </c>
      <c r="E6" s="98">
        <f>別紙2!AK11</f>
        <v>0</v>
      </c>
      <c r="F6" s="98">
        <f>別紙2!AM11</f>
        <v>0</v>
      </c>
      <c r="G6" s="98">
        <f>別紙2!AQ11</f>
        <v>0</v>
      </c>
      <c r="H6" s="98">
        <f>別紙2!AS11</f>
        <v>0</v>
      </c>
      <c r="I6" s="98" t="str">
        <f>別紙2!AU11</f>
        <v>－</v>
      </c>
      <c r="J6" s="98">
        <f>別紙2!AV11</f>
        <v>0</v>
      </c>
      <c r="K6" s="98">
        <f>別紙2!AX11</f>
        <v>0</v>
      </c>
      <c r="L6" s="34"/>
      <c r="M6" s="34" t="str">
        <f t="shared" si="0"/>
        <v>0000000－00</v>
      </c>
    </row>
    <row r="7" spans="1:13">
      <c r="A7" s="96" t="s">
        <v>102</v>
      </c>
      <c r="B7" s="98">
        <f>別紙2!AA12</f>
        <v>0</v>
      </c>
      <c r="C7" s="98">
        <f>別紙2!AG12</f>
        <v>0</v>
      </c>
      <c r="D7" s="98">
        <f>別紙2!AI12</f>
        <v>0</v>
      </c>
      <c r="E7" s="98">
        <f>別紙2!AK12</f>
        <v>0</v>
      </c>
      <c r="F7" s="98">
        <f>別紙2!AM12</f>
        <v>0</v>
      </c>
      <c r="G7" s="98">
        <f>別紙2!AQ12</f>
        <v>0</v>
      </c>
      <c r="H7" s="98">
        <f>別紙2!AS12</f>
        <v>0</v>
      </c>
      <c r="I7" s="98" t="str">
        <f>別紙2!AU12</f>
        <v>－</v>
      </c>
      <c r="J7" s="98">
        <f>別紙2!AV12</f>
        <v>0</v>
      </c>
      <c r="K7" s="98">
        <f>別紙2!AX12</f>
        <v>0</v>
      </c>
      <c r="L7" s="34"/>
      <c r="M7" s="34" t="str">
        <f t="shared" si="0"/>
        <v>0000000－00</v>
      </c>
    </row>
    <row r="8" spans="1:13">
      <c r="A8" s="96" t="s">
        <v>103</v>
      </c>
      <c r="B8" s="98">
        <f>別紙2!BA6</f>
        <v>0</v>
      </c>
      <c r="C8" s="98">
        <f>別紙2!BG6</f>
        <v>0</v>
      </c>
      <c r="D8" s="98">
        <f>別紙2!BI6</f>
        <v>0</v>
      </c>
      <c r="E8" s="98">
        <f>別紙2!BK6</f>
        <v>0</v>
      </c>
      <c r="F8" s="98">
        <f>別紙2!BM6</f>
        <v>0</v>
      </c>
      <c r="G8" s="98">
        <f>別紙2!BQ6</f>
        <v>0</v>
      </c>
      <c r="H8" s="98">
        <f>別紙2!BS6</f>
        <v>0</v>
      </c>
      <c r="I8" s="98" t="str">
        <f>別紙2!BU6</f>
        <v>－</v>
      </c>
      <c r="J8" s="98">
        <f>別紙2!BV6</f>
        <v>0</v>
      </c>
      <c r="K8" s="98">
        <f>別紙2!BX6</f>
        <v>0</v>
      </c>
      <c r="L8" s="34"/>
      <c r="M8" s="34" t="str">
        <f t="shared" si="0"/>
        <v>0000000－00</v>
      </c>
    </row>
    <row r="9" spans="1:13">
      <c r="A9" s="96" t="s">
        <v>104</v>
      </c>
      <c r="B9" s="98">
        <f>別紙2!BA7</f>
        <v>0</v>
      </c>
      <c r="C9" s="98">
        <f>別紙2!BG7</f>
        <v>0</v>
      </c>
      <c r="D9" s="98">
        <f>別紙2!BI7</f>
        <v>0</v>
      </c>
      <c r="E9" s="98">
        <f>別紙2!BK7</f>
        <v>0</v>
      </c>
      <c r="F9" s="98">
        <f>別紙2!BM7</f>
        <v>0</v>
      </c>
      <c r="G9" s="98">
        <f>別紙2!BQ7</f>
        <v>0</v>
      </c>
      <c r="H9" s="98">
        <f>別紙2!BS7</f>
        <v>0</v>
      </c>
      <c r="I9" s="98" t="str">
        <f>別紙2!BU7</f>
        <v>－</v>
      </c>
      <c r="J9" s="98">
        <f>別紙2!BV7</f>
        <v>0</v>
      </c>
      <c r="K9" s="98">
        <f>別紙2!BX7</f>
        <v>0</v>
      </c>
      <c r="L9" s="34"/>
      <c r="M9" s="34" t="str">
        <f t="shared" si="0"/>
        <v>0000000－00</v>
      </c>
    </row>
    <row r="10" spans="1:13">
      <c r="A10" s="96" t="s">
        <v>105</v>
      </c>
      <c r="B10" s="98">
        <f>別紙2!BA8</f>
        <v>0</v>
      </c>
      <c r="C10" s="98">
        <f>別紙2!BG8</f>
        <v>0</v>
      </c>
      <c r="D10" s="98">
        <f>別紙2!BI8</f>
        <v>0</v>
      </c>
      <c r="E10" s="98">
        <f>別紙2!BK8</f>
        <v>0</v>
      </c>
      <c r="F10" s="98">
        <f>別紙2!BM8</f>
        <v>0</v>
      </c>
      <c r="G10" s="98">
        <f>別紙2!BQ8</f>
        <v>0</v>
      </c>
      <c r="H10" s="98">
        <f>別紙2!BS8</f>
        <v>0</v>
      </c>
      <c r="I10" s="98" t="str">
        <f>別紙2!BU8</f>
        <v>－</v>
      </c>
      <c r="J10" s="98">
        <f>別紙2!BV8</f>
        <v>0</v>
      </c>
      <c r="K10" s="98">
        <f>別紙2!BX8</f>
        <v>0</v>
      </c>
      <c r="L10" s="34"/>
      <c r="M10" s="34" t="str">
        <f t="shared" si="0"/>
        <v>0000000－00</v>
      </c>
    </row>
    <row r="11" spans="1:13">
      <c r="A11" s="96" t="s">
        <v>106</v>
      </c>
      <c r="B11" s="98">
        <f>別紙2!BA9</f>
        <v>0</v>
      </c>
      <c r="C11" s="98">
        <f>別紙2!BG9</f>
        <v>0</v>
      </c>
      <c r="D11" s="98">
        <f>別紙2!BI9</f>
        <v>0</v>
      </c>
      <c r="E11" s="98">
        <f>別紙2!BK9</f>
        <v>0</v>
      </c>
      <c r="F11" s="98">
        <f>別紙2!BM9</f>
        <v>0</v>
      </c>
      <c r="G11" s="98">
        <f>別紙2!BQ9</f>
        <v>0</v>
      </c>
      <c r="H11" s="98">
        <f>別紙2!BS9</f>
        <v>0</v>
      </c>
      <c r="I11" s="98" t="str">
        <f>別紙2!BU9</f>
        <v>－</v>
      </c>
      <c r="J11" s="98">
        <f>別紙2!BV9</f>
        <v>0</v>
      </c>
      <c r="K11" s="98">
        <f>別紙2!BX9</f>
        <v>0</v>
      </c>
      <c r="L11" s="34"/>
      <c r="M11" s="34" t="str">
        <f t="shared" si="0"/>
        <v>0000000－00</v>
      </c>
    </row>
    <row r="12" spans="1:13">
      <c r="A12" s="96" t="s">
        <v>107</v>
      </c>
      <c r="B12" s="98">
        <f>別紙2!BA10</f>
        <v>0</v>
      </c>
      <c r="C12" s="98">
        <f>別紙2!BG10</f>
        <v>0</v>
      </c>
      <c r="D12" s="98">
        <f>別紙2!BI10</f>
        <v>0</v>
      </c>
      <c r="E12" s="98">
        <f>別紙2!BK10</f>
        <v>0</v>
      </c>
      <c r="F12" s="98">
        <f>別紙2!BM10</f>
        <v>0</v>
      </c>
      <c r="G12" s="98">
        <f>別紙2!BQ10</f>
        <v>0</v>
      </c>
      <c r="H12" s="98">
        <f>別紙2!BS10</f>
        <v>0</v>
      </c>
      <c r="I12" s="98" t="str">
        <f>別紙2!BU10</f>
        <v>－</v>
      </c>
      <c r="J12" s="98">
        <f>別紙2!BV10</f>
        <v>0</v>
      </c>
      <c r="K12" s="98">
        <f>別紙2!BX10</f>
        <v>0</v>
      </c>
      <c r="L12" s="34"/>
      <c r="M12" s="34" t="str">
        <f t="shared" si="0"/>
        <v>0000000－00</v>
      </c>
    </row>
    <row r="13" spans="1:13">
      <c r="A13" s="96" t="s">
        <v>108</v>
      </c>
      <c r="B13" s="98">
        <f>別紙2!BA11</f>
        <v>0</v>
      </c>
      <c r="C13" s="98">
        <f>別紙2!BG11</f>
        <v>0</v>
      </c>
      <c r="D13" s="98">
        <f>別紙2!BI11</f>
        <v>0</v>
      </c>
      <c r="E13" s="98">
        <f>別紙2!BK11</f>
        <v>0</v>
      </c>
      <c r="F13" s="98">
        <f>別紙2!BM11</f>
        <v>0</v>
      </c>
      <c r="G13" s="98">
        <f>別紙2!BQ11</f>
        <v>0</v>
      </c>
      <c r="H13" s="98">
        <f>別紙2!BS11</f>
        <v>0</v>
      </c>
      <c r="I13" s="98" t="str">
        <f>別紙2!BU11</f>
        <v>－</v>
      </c>
      <c r="J13" s="98">
        <f>別紙2!BV11</f>
        <v>0</v>
      </c>
      <c r="K13" s="98">
        <f>別紙2!BX11</f>
        <v>0</v>
      </c>
      <c r="L13" s="34"/>
      <c r="M13" s="34" t="str">
        <f t="shared" si="0"/>
        <v>0000000－00</v>
      </c>
    </row>
    <row r="14" spans="1:13">
      <c r="A14" s="96" t="s">
        <v>109</v>
      </c>
      <c r="B14" s="98">
        <f>別紙2!BA12</f>
        <v>0</v>
      </c>
      <c r="C14" s="98">
        <f>別紙2!BG12</f>
        <v>0</v>
      </c>
      <c r="D14" s="98">
        <f>別紙2!BI12</f>
        <v>0</v>
      </c>
      <c r="E14" s="98">
        <f>別紙2!BK12</f>
        <v>0</v>
      </c>
      <c r="F14" s="98">
        <f>別紙2!BM12</f>
        <v>0</v>
      </c>
      <c r="G14" s="98">
        <f>別紙2!BQ12</f>
        <v>0</v>
      </c>
      <c r="H14" s="98">
        <f>別紙2!BS12</f>
        <v>0</v>
      </c>
      <c r="I14" s="98" t="str">
        <f>別紙2!BU12</f>
        <v>－</v>
      </c>
      <c r="J14" s="98">
        <f>別紙2!BV12</f>
        <v>0</v>
      </c>
      <c r="K14" s="98">
        <f>別紙2!BX12</f>
        <v>0</v>
      </c>
      <c r="L14" s="34"/>
      <c r="M14" s="34" t="str">
        <f t="shared" si="0"/>
        <v>0000000－00</v>
      </c>
    </row>
    <row r="15" spans="1:13">
      <c r="A15" s="96" t="s">
        <v>110</v>
      </c>
      <c r="B15" s="98">
        <f>別紙2!AA15</f>
        <v>0</v>
      </c>
      <c r="C15" s="98">
        <f>別紙2!AG15</f>
        <v>0</v>
      </c>
      <c r="D15" s="98">
        <f>別紙2!AI15</f>
        <v>0</v>
      </c>
      <c r="E15" s="98">
        <f>別紙2!AK15</f>
        <v>0</v>
      </c>
      <c r="F15" s="98">
        <f>別紙2!AM15</f>
        <v>0</v>
      </c>
      <c r="G15" s="98">
        <f>別紙2!AQ15</f>
        <v>0</v>
      </c>
      <c r="H15" s="98">
        <f>別紙2!AS15</f>
        <v>0</v>
      </c>
      <c r="I15" s="98" t="str">
        <f>別紙2!AU15</f>
        <v>－</v>
      </c>
      <c r="J15" s="98">
        <f>別紙2!AV15</f>
        <v>0</v>
      </c>
      <c r="K15" s="98">
        <f>別紙2!AX15</f>
        <v>0</v>
      </c>
      <c r="L15" s="34"/>
      <c r="M15" s="34" t="str">
        <f t="shared" si="0"/>
        <v>0000000－00</v>
      </c>
    </row>
    <row r="16" spans="1:13">
      <c r="A16" s="96" t="s">
        <v>111</v>
      </c>
      <c r="B16" s="98">
        <f>別紙2!AA16</f>
        <v>0</v>
      </c>
      <c r="C16" s="98">
        <f>別紙2!AG16</f>
        <v>0</v>
      </c>
      <c r="D16" s="98">
        <f>別紙2!AI16</f>
        <v>0</v>
      </c>
      <c r="E16" s="98">
        <f>別紙2!AK16</f>
        <v>0</v>
      </c>
      <c r="F16" s="98">
        <f>別紙2!AM16</f>
        <v>0</v>
      </c>
      <c r="G16" s="98">
        <f>別紙2!AQ16</f>
        <v>0</v>
      </c>
      <c r="H16" s="98">
        <f>別紙2!AS16</f>
        <v>0</v>
      </c>
      <c r="I16" s="98" t="str">
        <f>別紙2!AU16</f>
        <v>－</v>
      </c>
      <c r="J16" s="98">
        <f>別紙2!AV16</f>
        <v>0</v>
      </c>
      <c r="K16" s="98">
        <f>別紙2!AX16</f>
        <v>0</v>
      </c>
      <c r="L16" s="34"/>
      <c r="M16" s="34" t="str">
        <f t="shared" si="0"/>
        <v>0000000－00</v>
      </c>
    </row>
    <row r="17" spans="1:13">
      <c r="A17" s="96" t="s">
        <v>112</v>
      </c>
      <c r="B17" s="98">
        <f>別紙2!AA17</f>
        <v>0</v>
      </c>
      <c r="C17" s="98">
        <f>別紙2!AG17</f>
        <v>0</v>
      </c>
      <c r="D17" s="98">
        <f>別紙2!AI17</f>
        <v>0</v>
      </c>
      <c r="E17" s="98">
        <f>別紙2!AK17</f>
        <v>0</v>
      </c>
      <c r="F17" s="98">
        <f>別紙2!AM17</f>
        <v>0</v>
      </c>
      <c r="G17" s="98">
        <f>別紙2!AQ17</f>
        <v>0</v>
      </c>
      <c r="H17" s="98">
        <f>別紙2!AS17</f>
        <v>0</v>
      </c>
      <c r="I17" s="98" t="str">
        <f>別紙2!AU17</f>
        <v>－</v>
      </c>
      <c r="J17" s="98">
        <f>別紙2!AV17</f>
        <v>0</v>
      </c>
      <c r="K17" s="98">
        <f>別紙2!AX17</f>
        <v>0</v>
      </c>
      <c r="L17" s="34"/>
      <c r="M17" s="34" t="str">
        <f t="shared" si="0"/>
        <v>0000000－00</v>
      </c>
    </row>
    <row r="18" spans="1:13">
      <c r="A18" s="96" t="s">
        <v>113</v>
      </c>
      <c r="B18" s="98">
        <f>別紙2!AA18</f>
        <v>0</v>
      </c>
      <c r="C18" s="98">
        <f>別紙2!AG18</f>
        <v>0</v>
      </c>
      <c r="D18" s="98">
        <f>別紙2!AI18</f>
        <v>0</v>
      </c>
      <c r="E18" s="98">
        <f>別紙2!AK18</f>
        <v>0</v>
      </c>
      <c r="F18" s="98">
        <f>別紙2!AM18</f>
        <v>0</v>
      </c>
      <c r="G18" s="98">
        <f>別紙2!AQ18</f>
        <v>0</v>
      </c>
      <c r="H18" s="98">
        <f>別紙2!AS18</f>
        <v>0</v>
      </c>
      <c r="I18" s="98" t="str">
        <f>別紙2!AU18</f>
        <v>－</v>
      </c>
      <c r="J18" s="98">
        <f>別紙2!AV18</f>
        <v>0</v>
      </c>
      <c r="K18" s="98">
        <f>別紙2!AX18</f>
        <v>0</v>
      </c>
      <c r="L18" s="34"/>
      <c r="M18" s="34" t="str">
        <f t="shared" si="0"/>
        <v>0000000－00</v>
      </c>
    </row>
    <row r="19" spans="1:13">
      <c r="A19" s="96" t="s">
        <v>114</v>
      </c>
      <c r="B19" s="98">
        <f>別紙2!AA19</f>
        <v>0</v>
      </c>
      <c r="C19" s="98">
        <f>別紙2!AG19</f>
        <v>0</v>
      </c>
      <c r="D19" s="98">
        <f>別紙2!AI19</f>
        <v>0</v>
      </c>
      <c r="E19" s="98">
        <f>別紙2!AK19</f>
        <v>0</v>
      </c>
      <c r="F19" s="98">
        <f>別紙2!AM19</f>
        <v>0</v>
      </c>
      <c r="G19" s="98">
        <f>別紙2!AQ19</f>
        <v>0</v>
      </c>
      <c r="H19" s="98">
        <f>別紙2!AS19</f>
        <v>0</v>
      </c>
      <c r="I19" s="98" t="str">
        <f>別紙2!AU19</f>
        <v>－</v>
      </c>
      <c r="J19" s="98">
        <f>別紙2!AV19</f>
        <v>0</v>
      </c>
      <c r="K19" s="98">
        <f>別紙2!AX19</f>
        <v>0</v>
      </c>
      <c r="L19" s="34"/>
      <c r="M19" s="34" t="str">
        <f t="shared" si="0"/>
        <v>0000000－00</v>
      </c>
    </row>
    <row r="20" spans="1:13">
      <c r="A20" s="96" t="s">
        <v>115</v>
      </c>
      <c r="B20" s="98">
        <f>別紙2!AA20</f>
        <v>0</v>
      </c>
      <c r="C20" s="98">
        <f>別紙2!AG20</f>
        <v>0</v>
      </c>
      <c r="D20" s="98">
        <f>別紙2!AI20</f>
        <v>0</v>
      </c>
      <c r="E20" s="98">
        <f>別紙2!AK20</f>
        <v>0</v>
      </c>
      <c r="F20" s="98">
        <f>別紙2!AM20</f>
        <v>0</v>
      </c>
      <c r="G20" s="98">
        <f>別紙2!AQ20</f>
        <v>0</v>
      </c>
      <c r="H20" s="98">
        <f>別紙2!AS20</f>
        <v>0</v>
      </c>
      <c r="I20" s="98" t="str">
        <f>別紙2!AU20</f>
        <v>－</v>
      </c>
      <c r="J20" s="98">
        <f>別紙2!AV20</f>
        <v>0</v>
      </c>
      <c r="K20" s="98">
        <f>別紙2!AX20</f>
        <v>0</v>
      </c>
      <c r="L20" s="34"/>
      <c r="M20" s="34" t="str">
        <f t="shared" si="0"/>
        <v>0000000－00</v>
      </c>
    </row>
    <row r="21" spans="1:13">
      <c r="A21" s="96" t="s">
        <v>116</v>
      </c>
      <c r="B21" s="98">
        <f>別紙2!BA14</f>
        <v>0</v>
      </c>
      <c r="C21" s="98">
        <f>別紙2!BG14</f>
        <v>0</v>
      </c>
      <c r="D21" s="98">
        <f>別紙2!BI14</f>
        <v>0</v>
      </c>
      <c r="E21" s="98">
        <f>別紙2!BK14</f>
        <v>0</v>
      </c>
      <c r="F21" s="98">
        <f>別紙2!BM14</f>
        <v>0</v>
      </c>
      <c r="G21" s="98">
        <f>別紙2!BQ14</f>
        <v>0</v>
      </c>
      <c r="H21" s="98">
        <f>別紙2!BS14</f>
        <v>0</v>
      </c>
      <c r="I21" s="98" t="str">
        <f>別紙2!BU14</f>
        <v>－</v>
      </c>
      <c r="J21" s="98">
        <f>別紙2!BV14</f>
        <v>0</v>
      </c>
      <c r="K21" s="98">
        <f>別紙2!BX14</f>
        <v>0</v>
      </c>
      <c r="L21" s="34"/>
      <c r="M21" s="34" t="str">
        <f t="shared" si="0"/>
        <v>0000000－00</v>
      </c>
    </row>
    <row r="22" spans="1:13">
      <c r="A22" s="96" t="s">
        <v>117</v>
      </c>
      <c r="B22" s="98">
        <f>別紙2!BA15</f>
        <v>0</v>
      </c>
      <c r="C22" s="98">
        <f>別紙2!BG15</f>
        <v>0</v>
      </c>
      <c r="D22" s="98">
        <f>別紙2!BI15</f>
        <v>0</v>
      </c>
      <c r="E22" s="98">
        <f>別紙2!BK15</f>
        <v>0</v>
      </c>
      <c r="F22" s="98">
        <f>別紙2!BM15</f>
        <v>0</v>
      </c>
      <c r="G22" s="98">
        <f>別紙2!BQ15</f>
        <v>0</v>
      </c>
      <c r="H22" s="98">
        <f>別紙2!BS15</f>
        <v>0</v>
      </c>
      <c r="I22" s="98" t="str">
        <f>別紙2!BU15</f>
        <v>－</v>
      </c>
      <c r="J22" s="98">
        <f>別紙2!BV15</f>
        <v>0</v>
      </c>
      <c r="K22" s="98">
        <f>別紙2!BX15</f>
        <v>0</v>
      </c>
      <c r="L22" s="34"/>
      <c r="M22" s="34" t="str">
        <f t="shared" si="0"/>
        <v>0000000－00</v>
      </c>
    </row>
    <row r="23" spans="1:13">
      <c r="A23" s="96" t="s">
        <v>118</v>
      </c>
      <c r="B23" s="98">
        <f>別紙2!BA16</f>
        <v>0</v>
      </c>
      <c r="C23" s="98">
        <f>別紙2!BG16</f>
        <v>0</v>
      </c>
      <c r="D23" s="98">
        <f>別紙2!BI16</f>
        <v>0</v>
      </c>
      <c r="E23" s="98">
        <f>別紙2!BK16</f>
        <v>0</v>
      </c>
      <c r="F23" s="98">
        <f>別紙2!BM16</f>
        <v>0</v>
      </c>
      <c r="G23" s="98">
        <f>別紙2!BQ16</f>
        <v>0</v>
      </c>
      <c r="H23" s="98">
        <f>別紙2!BS16</f>
        <v>0</v>
      </c>
      <c r="I23" s="98" t="str">
        <f>別紙2!BU16</f>
        <v>－</v>
      </c>
      <c r="J23" s="98">
        <f>別紙2!BV16</f>
        <v>0</v>
      </c>
      <c r="K23" s="98">
        <f>別紙2!BX16</f>
        <v>0</v>
      </c>
      <c r="L23" s="34"/>
      <c r="M23" s="34" t="str">
        <f t="shared" si="0"/>
        <v>0000000－00</v>
      </c>
    </row>
    <row r="24" spans="1:13">
      <c r="A24" s="96" t="s">
        <v>119</v>
      </c>
      <c r="B24" s="98">
        <f>別紙2!BA17</f>
        <v>0</v>
      </c>
      <c r="C24" s="98">
        <f>別紙2!BG17</f>
        <v>0</v>
      </c>
      <c r="D24" s="98">
        <f>別紙2!BI17</f>
        <v>0</v>
      </c>
      <c r="E24" s="98">
        <f>別紙2!BK17</f>
        <v>0</v>
      </c>
      <c r="F24" s="98">
        <f>別紙2!BM17</f>
        <v>0</v>
      </c>
      <c r="G24" s="98">
        <f>別紙2!BQ17</f>
        <v>0</v>
      </c>
      <c r="H24" s="98">
        <f>別紙2!BS17</f>
        <v>0</v>
      </c>
      <c r="I24" s="98" t="str">
        <f>別紙2!BU17</f>
        <v>－</v>
      </c>
      <c r="J24" s="98">
        <f>別紙2!BV17</f>
        <v>0</v>
      </c>
      <c r="K24" s="98">
        <f>別紙2!BX17</f>
        <v>0</v>
      </c>
      <c r="L24" s="34"/>
      <c r="M24" s="34" t="str">
        <f t="shared" si="0"/>
        <v>0000000－00</v>
      </c>
    </row>
    <row r="25" spans="1:13">
      <c r="A25" s="96" t="s">
        <v>120</v>
      </c>
      <c r="B25" s="98">
        <f>別紙2!BA18</f>
        <v>0</v>
      </c>
      <c r="C25" s="98">
        <f>別紙2!BG18</f>
        <v>0</v>
      </c>
      <c r="D25" s="98">
        <f>別紙2!BI18</f>
        <v>0</v>
      </c>
      <c r="E25" s="98">
        <f>別紙2!BK18</f>
        <v>0</v>
      </c>
      <c r="F25" s="98">
        <f>別紙2!BM18</f>
        <v>0</v>
      </c>
      <c r="G25" s="98">
        <f>別紙2!BQ18</f>
        <v>0</v>
      </c>
      <c r="H25" s="98">
        <f>別紙2!BS18</f>
        <v>0</v>
      </c>
      <c r="I25" s="98" t="str">
        <f>別紙2!BU18</f>
        <v>－</v>
      </c>
      <c r="J25" s="98">
        <f>別紙2!BV18</f>
        <v>0</v>
      </c>
      <c r="K25" s="98">
        <f>別紙2!BX18</f>
        <v>0</v>
      </c>
      <c r="L25" s="34"/>
      <c r="M25" s="34" t="str">
        <f t="shared" si="0"/>
        <v>0000000－00</v>
      </c>
    </row>
    <row r="26" spans="1:13">
      <c r="A26" s="96" t="s">
        <v>121</v>
      </c>
      <c r="B26" s="98">
        <f>別紙2!BA19</f>
        <v>0</v>
      </c>
      <c r="C26" s="98">
        <f>別紙2!BG19</f>
        <v>0</v>
      </c>
      <c r="D26" s="98">
        <f>別紙2!BI19</f>
        <v>0</v>
      </c>
      <c r="E26" s="98">
        <f>別紙2!BK19</f>
        <v>0</v>
      </c>
      <c r="F26" s="98">
        <f>別紙2!BM19</f>
        <v>0</v>
      </c>
      <c r="G26" s="98">
        <f>別紙2!BQ19</f>
        <v>0</v>
      </c>
      <c r="H26" s="98">
        <f>別紙2!BS19</f>
        <v>0</v>
      </c>
      <c r="I26" s="98" t="str">
        <f>別紙2!BU19</f>
        <v>－</v>
      </c>
      <c r="J26" s="98">
        <f>別紙2!BV19</f>
        <v>0</v>
      </c>
      <c r="K26" s="98">
        <f>別紙2!BX19</f>
        <v>0</v>
      </c>
      <c r="L26" s="34"/>
      <c r="M26" s="34" t="str">
        <f t="shared" si="0"/>
        <v>0000000－00</v>
      </c>
    </row>
    <row r="27" spans="1:13">
      <c r="A27" s="96" t="s">
        <v>122</v>
      </c>
      <c r="B27" s="98">
        <f>別紙2!BA20</f>
        <v>0</v>
      </c>
      <c r="C27" s="98">
        <f>別紙2!BG20</f>
        <v>0</v>
      </c>
      <c r="D27" s="98">
        <f>別紙2!BI20</f>
        <v>0</v>
      </c>
      <c r="E27" s="98">
        <f>別紙2!BK20</f>
        <v>0</v>
      </c>
      <c r="F27" s="98">
        <f>別紙2!BM20</f>
        <v>0</v>
      </c>
      <c r="G27" s="98">
        <f>別紙2!BQ20</f>
        <v>0</v>
      </c>
      <c r="H27" s="98">
        <f>別紙2!BS20</f>
        <v>0</v>
      </c>
      <c r="I27" s="98" t="str">
        <f>別紙2!BU20</f>
        <v>－</v>
      </c>
      <c r="J27" s="98">
        <f>別紙2!BV20</f>
        <v>0</v>
      </c>
      <c r="K27" s="98">
        <f>別紙2!BX20</f>
        <v>0</v>
      </c>
      <c r="L27" s="34"/>
      <c r="M27" s="34" t="str">
        <f t="shared" si="0"/>
        <v>0000000－00</v>
      </c>
    </row>
    <row r="28" spans="1:13">
      <c r="A28" s="96" t="s">
        <v>123</v>
      </c>
      <c r="B28" s="98">
        <f>別紙2!AA23</f>
        <v>0</v>
      </c>
      <c r="C28" s="98">
        <f>別紙2!AG23</f>
        <v>0</v>
      </c>
      <c r="D28" s="98">
        <f>別紙2!AI23</f>
        <v>0</v>
      </c>
      <c r="E28" s="98">
        <f>別紙2!AK23</f>
        <v>0</v>
      </c>
      <c r="F28" s="98">
        <f>別紙2!AM23</f>
        <v>0</v>
      </c>
      <c r="G28" s="98">
        <f>別紙2!AQ23</f>
        <v>0</v>
      </c>
      <c r="H28" s="98">
        <f>別紙2!AS23</f>
        <v>0</v>
      </c>
      <c r="I28" s="98" t="str">
        <f>別紙2!AU23</f>
        <v>－</v>
      </c>
      <c r="J28" s="98">
        <f>別紙2!AV23</f>
        <v>0</v>
      </c>
      <c r="K28" s="98">
        <f>別紙2!AX23</f>
        <v>0</v>
      </c>
      <c r="L28" s="34"/>
      <c r="M28" s="34" t="str">
        <f t="shared" si="0"/>
        <v>0000000－00</v>
      </c>
    </row>
    <row r="29" spans="1:13">
      <c r="A29" s="96" t="s">
        <v>124</v>
      </c>
      <c r="B29" s="98">
        <f>別紙2!AA24</f>
        <v>0</v>
      </c>
      <c r="C29" s="98">
        <f>別紙2!AG24</f>
        <v>0</v>
      </c>
      <c r="D29" s="98">
        <f>別紙2!AI24</f>
        <v>0</v>
      </c>
      <c r="E29" s="98">
        <f>別紙2!AK24</f>
        <v>0</v>
      </c>
      <c r="F29" s="98">
        <f>別紙2!AM24</f>
        <v>0</v>
      </c>
      <c r="G29" s="98">
        <f>別紙2!AQ24</f>
        <v>0</v>
      </c>
      <c r="H29" s="98">
        <f>別紙2!AS24</f>
        <v>0</v>
      </c>
      <c r="I29" s="98" t="str">
        <f>別紙2!AU24</f>
        <v>－</v>
      </c>
      <c r="J29" s="98">
        <f>別紙2!AV24</f>
        <v>0</v>
      </c>
      <c r="K29" s="98">
        <f>別紙2!AX24</f>
        <v>0</v>
      </c>
      <c r="L29" s="34"/>
      <c r="M29" s="34" t="str">
        <f t="shared" si="0"/>
        <v>0000000－00</v>
      </c>
    </row>
    <row r="30" spans="1:13">
      <c r="A30" s="96" t="s">
        <v>125</v>
      </c>
      <c r="B30" s="98">
        <f>別紙2!AA25</f>
        <v>0</v>
      </c>
      <c r="C30" s="98">
        <f>別紙2!AG25</f>
        <v>0</v>
      </c>
      <c r="D30" s="98">
        <f>別紙2!AI25</f>
        <v>0</v>
      </c>
      <c r="E30" s="98">
        <f>別紙2!AK25</f>
        <v>0</v>
      </c>
      <c r="F30" s="98">
        <f>別紙2!AM25</f>
        <v>0</v>
      </c>
      <c r="G30" s="98">
        <f>別紙2!AQ25</f>
        <v>0</v>
      </c>
      <c r="H30" s="98">
        <f>別紙2!AS25</f>
        <v>0</v>
      </c>
      <c r="I30" s="98" t="str">
        <f>別紙2!AU25</f>
        <v>－</v>
      </c>
      <c r="J30" s="98">
        <f>別紙2!AV25</f>
        <v>0</v>
      </c>
      <c r="K30" s="98">
        <f>別紙2!AX25</f>
        <v>0</v>
      </c>
      <c r="L30" s="34"/>
      <c r="M30" s="34" t="str">
        <f t="shared" si="0"/>
        <v>0000000－00</v>
      </c>
    </row>
    <row r="31" spans="1:13">
      <c r="A31" s="96" t="s">
        <v>126</v>
      </c>
      <c r="B31" s="98">
        <f>別紙2!AA26</f>
        <v>0</v>
      </c>
      <c r="C31" s="98">
        <f>別紙2!AG26</f>
        <v>0</v>
      </c>
      <c r="D31" s="98">
        <f>別紙2!AI26</f>
        <v>0</v>
      </c>
      <c r="E31" s="98">
        <f>別紙2!AK26</f>
        <v>0</v>
      </c>
      <c r="F31" s="98">
        <f>別紙2!AM26</f>
        <v>0</v>
      </c>
      <c r="G31" s="98">
        <f>別紙2!AQ26</f>
        <v>0</v>
      </c>
      <c r="H31" s="98">
        <f>別紙2!AS26</f>
        <v>0</v>
      </c>
      <c r="I31" s="98" t="str">
        <f>別紙2!AU26</f>
        <v>－</v>
      </c>
      <c r="J31" s="98">
        <f>別紙2!AV26</f>
        <v>0</v>
      </c>
      <c r="K31" s="98">
        <f>別紙2!AX26</f>
        <v>0</v>
      </c>
      <c r="L31" s="34"/>
      <c r="M31" s="34" t="str">
        <f t="shared" si="0"/>
        <v>0000000－00</v>
      </c>
    </row>
    <row r="32" spans="1:13">
      <c r="A32" s="96" t="s">
        <v>127</v>
      </c>
      <c r="B32" s="98">
        <f>別紙2!AA27</f>
        <v>0</v>
      </c>
      <c r="C32" s="98">
        <f>別紙2!AG27</f>
        <v>0</v>
      </c>
      <c r="D32" s="98">
        <f>別紙2!AI27</f>
        <v>0</v>
      </c>
      <c r="E32" s="98">
        <f>別紙2!AK27</f>
        <v>0</v>
      </c>
      <c r="F32" s="98">
        <f>別紙2!AM27</f>
        <v>0</v>
      </c>
      <c r="G32" s="98">
        <f>別紙2!AQ27</f>
        <v>0</v>
      </c>
      <c r="H32" s="98">
        <f>別紙2!AS27</f>
        <v>0</v>
      </c>
      <c r="I32" s="98" t="str">
        <f>別紙2!AU27</f>
        <v>－</v>
      </c>
      <c r="J32" s="98">
        <f>別紙2!AV27</f>
        <v>0</v>
      </c>
      <c r="K32" s="98">
        <f>別紙2!AX27</f>
        <v>0</v>
      </c>
      <c r="L32" s="34"/>
      <c r="M32" s="34" t="str">
        <f t="shared" si="0"/>
        <v>0000000－00</v>
      </c>
    </row>
    <row r="33" spans="1:13">
      <c r="A33" s="96" t="s">
        <v>128</v>
      </c>
      <c r="B33" s="98">
        <f>別紙2!AA28</f>
        <v>0</v>
      </c>
      <c r="C33" s="98">
        <f>別紙2!AG28</f>
        <v>0</v>
      </c>
      <c r="D33" s="98">
        <f>別紙2!AI28</f>
        <v>0</v>
      </c>
      <c r="E33" s="98">
        <f>別紙2!AK28</f>
        <v>0</v>
      </c>
      <c r="F33" s="98">
        <f>別紙2!AM28</f>
        <v>0</v>
      </c>
      <c r="G33" s="98">
        <f>別紙2!AQ28</f>
        <v>0</v>
      </c>
      <c r="H33" s="98">
        <f>別紙2!AS28</f>
        <v>0</v>
      </c>
      <c r="I33" s="98" t="str">
        <f>別紙2!AU28</f>
        <v>－</v>
      </c>
      <c r="J33" s="98">
        <f>別紙2!AV28</f>
        <v>0</v>
      </c>
      <c r="K33" s="98">
        <f>別紙2!AX28</f>
        <v>0</v>
      </c>
      <c r="L33" s="34"/>
      <c r="M33" s="34" t="str">
        <f t="shared" si="0"/>
        <v>0000000－00</v>
      </c>
    </row>
    <row r="34" spans="1:13">
      <c r="A34" s="96" t="s">
        <v>129</v>
      </c>
      <c r="B34" s="98">
        <f>別紙2!BA22</f>
        <v>0</v>
      </c>
      <c r="C34" s="98">
        <f>別紙2!BG22</f>
        <v>0</v>
      </c>
      <c r="D34" s="98">
        <f>別紙2!BI22</f>
        <v>0</v>
      </c>
      <c r="E34" s="98">
        <f>別紙2!BK22</f>
        <v>0</v>
      </c>
      <c r="F34" s="98">
        <f>別紙2!BM22</f>
        <v>0</v>
      </c>
      <c r="G34" s="98">
        <f>別紙2!BQ22</f>
        <v>0</v>
      </c>
      <c r="H34" s="98">
        <f>別紙2!BS22</f>
        <v>0</v>
      </c>
      <c r="I34" s="98" t="str">
        <f>別紙2!BU22</f>
        <v>－</v>
      </c>
      <c r="J34" s="98">
        <f>別紙2!BV22</f>
        <v>0</v>
      </c>
      <c r="K34" s="98">
        <f>別紙2!BX22</f>
        <v>0</v>
      </c>
      <c r="L34" s="34"/>
      <c r="M34" s="34" t="str">
        <f t="shared" si="0"/>
        <v>0000000－00</v>
      </c>
    </row>
    <row r="35" spans="1:13">
      <c r="A35" s="96" t="s">
        <v>130</v>
      </c>
      <c r="B35" s="98">
        <f>別紙2!BA23</f>
        <v>0</v>
      </c>
      <c r="C35" s="98">
        <f>別紙2!BG23</f>
        <v>0</v>
      </c>
      <c r="D35" s="98">
        <f>別紙2!BI23</f>
        <v>0</v>
      </c>
      <c r="E35" s="98">
        <f>別紙2!BK23</f>
        <v>0</v>
      </c>
      <c r="F35" s="98">
        <f>別紙2!BM23</f>
        <v>0</v>
      </c>
      <c r="G35" s="98">
        <f>別紙2!BQ23</f>
        <v>0</v>
      </c>
      <c r="H35" s="98">
        <f>別紙2!BS23</f>
        <v>0</v>
      </c>
      <c r="I35" s="98" t="str">
        <f>別紙2!BU23</f>
        <v>－</v>
      </c>
      <c r="J35" s="98">
        <f>別紙2!BV23</f>
        <v>0</v>
      </c>
      <c r="K35" s="98">
        <f>別紙2!BX23</f>
        <v>0</v>
      </c>
      <c r="L35" s="34"/>
      <c r="M35" s="34" t="str">
        <f t="shared" si="0"/>
        <v>0000000－00</v>
      </c>
    </row>
    <row r="36" spans="1:13">
      <c r="A36" s="96" t="s">
        <v>131</v>
      </c>
      <c r="B36" s="98">
        <f>別紙2!BA24</f>
        <v>0</v>
      </c>
      <c r="C36" s="98">
        <f>別紙2!BG24</f>
        <v>0</v>
      </c>
      <c r="D36" s="98">
        <f>別紙2!BI24</f>
        <v>0</v>
      </c>
      <c r="E36" s="98">
        <f>別紙2!BK24</f>
        <v>0</v>
      </c>
      <c r="F36" s="98">
        <f>別紙2!BM24</f>
        <v>0</v>
      </c>
      <c r="G36" s="98">
        <f>別紙2!BQ24</f>
        <v>0</v>
      </c>
      <c r="H36" s="98">
        <f>別紙2!BS24</f>
        <v>0</v>
      </c>
      <c r="I36" s="98" t="str">
        <f>別紙2!BU24</f>
        <v>－</v>
      </c>
      <c r="J36" s="98">
        <f>別紙2!BV24</f>
        <v>0</v>
      </c>
      <c r="K36" s="98">
        <f>別紙2!BX24</f>
        <v>0</v>
      </c>
      <c r="L36" s="34"/>
      <c r="M36" s="34" t="str">
        <f t="shared" si="0"/>
        <v>0000000－00</v>
      </c>
    </row>
    <row r="37" spans="1:13">
      <c r="A37" s="96" t="s">
        <v>132</v>
      </c>
      <c r="B37" s="98">
        <f>別紙2!BA25</f>
        <v>0</v>
      </c>
      <c r="C37" s="98">
        <f>別紙2!BG25</f>
        <v>0</v>
      </c>
      <c r="D37" s="98">
        <f>別紙2!BI25</f>
        <v>0</v>
      </c>
      <c r="E37" s="98">
        <f>別紙2!BK25</f>
        <v>0</v>
      </c>
      <c r="F37" s="98">
        <f>別紙2!BM25</f>
        <v>0</v>
      </c>
      <c r="G37" s="98">
        <f>別紙2!BQ25</f>
        <v>0</v>
      </c>
      <c r="H37" s="98">
        <f>別紙2!BS25</f>
        <v>0</v>
      </c>
      <c r="I37" s="98" t="str">
        <f>別紙2!BU25</f>
        <v>－</v>
      </c>
      <c r="J37" s="98">
        <f>別紙2!BV25</f>
        <v>0</v>
      </c>
      <c r="K37" s="98">
        <f>別紙2!BX25</f>
        <v>0</v>
      </c>
      <c r="L37" s="34"/>
      <c r="M37" s="34" t="str">
        <f t="shared" si="0"/>
        <v>0000000－00</v>
      </c>
    </row>
    <row r="38" spans="1:13">
      <c r="A38" s="96" t="s">
        <v>133</v>
      </c>
      <c r="B38" s="98">
        <f>別紙2!BA26</f>
        <v>0</v>
      </c>
      <c r="C38" s="98">
        <f>別紙2!BG26</f>
        <v>0</v>
      </c>
      <c r="D38" s="98">
        <f>別紙2!BI26</f>
        <v>0</v>
      </c>
      <c r="E38" s="98">
        <f>別紙2!BK26</f>
        <v>0</v>
      </c>
      <c r="F38" s="98">
        <f>別紙2!BM26</f>
        <v>0</v>
      </c>
      <c r="G38" s="98">
        <f>別紙2!BQ26</f>
        <v>0</v>
      </c>
      <c r="H38" s="98">
        <f>別紙2!BS26</f>
        <v>0</v>
      </c>
      <c r="I38" s="98" t="str">
        <f>別紙2!BU26</f>
        <v>－</v>
      </c>
      <c r="J38" s="98">
        <f>別紙2!BV26</f>
        <v>0</v>
      </c>
      <c r="K38" s="98">
        <f>別紙2!BX26</f>
        <v>0</v>
      </c>
      <c r="L38" s="34"/>
      <c r="M38" s="34" t="str">
        <f t="shared" si="0"/>
        <v>0000000－00</v>
      </c>
    </row>
    <row r="39" spans="1:13">
      <c r="A39" s="96" t="s">
        <v>134</v>
      </c>
      <c r="B39" s="98">
        <f>別紙2!BA27</f>
        <v>0</v>
      </c>
      <c r="C39" s="98">
        <f>別紙2!BG27</f>
        <v>0</v>
      </c>
      <c r="D39" s="98">
        <f>別紙2!BI27</f>
        <v>0</v>
      </c>
      <c r="E39" s="98">
        <f>別紙2!BK27</f>
        <v>0</v>
      </c>
      <c r="F39" s="98">
        <f>別紙2!BM27</f>
        <v>0</v>
      </c>
      <c r="G39" s="98">
        <f>別紙2!BQ27</f>
        <v>0</v>
      </c>
      <c r="H39" s="98">
        <f>別紙2!BS27</f>
        <v>0</v>
      </c>
      <c r="I39" s="98" t="str">
        <f>別紙2!BU27</f>
        <v>－</v>
      </c>
      <c r="J39" s="98">
        <f>別紙2!BV27</f>
        <v>0</v>
      </c>
      <c r="K39" s="98">
        <f>別紙2!BX27</f>
        <v>0</v>
      </c>
      <c r="L39" s="34"/>
      <c r="M39" s="34" t="str">
        <f t="shared" si="0"/>
        <v>0000000－00</v>
      </c>
    </row>
    <row r="40" spans="1:13">
      <c r="A40" s="96" t="s">
        <v>135</v>
      </c>
      <c r="B40" s="98">
        <f>別紙2!BA28</f>
        <v>0</v>
      </c>
      <c r="C40" s="98">
        <f>別紙2!BG28</f>
        <v>0</v>
      </c>
      <c r="D40" s="98">
        <f>別紙2!BI28</f>
        <v>0</v>
      </c>
      <c r="E40" s="98">
        <f>別紙2!BK28</f>
        <v>0</v>
      </c>
      <c r="F40" s="98">
        <f>別紙2!BM28</f>
        <v>0</v>
      </c>
      <c r="G40" s="98">
        <f>別紙2!BQ28</f>
        <v>0</v>
      </c>
      <c r="H40" s="98">
        <f>別紙2!BS28</f>
        <v>0</v>
      </c>
      <c r="I40" s="98" t="str">
        <f>別紙2!BU28</f>
        <v>－</v>
      </c>
      <c r="J40" s="98">
        <f>別紙2!BV28</f>
        <v>0</v>
      </c>
      <c r="K40" s="98">
        <f>別紙2!BX28</f>
        <v>0</v>
      </c>
      <c r="L40" s="34"/>
      <c r="M40" s="34" t="str">
        <f t="shared" si="0"/>
        <v>0000000－00</v>
      </c>
    </row>
    <row r="41" spans="1:13">
      <c r="A41" s="96" t="s">
        <v>136</v>
      </c>
      <c r="B41" s="98">
        <f>別紙2!AA31</f>
        <v>0</v>
      </c>
      <c r="C41" s="98">
        <f>別紙2!AG31</f>
        <v>0</v>
      </c>
      <c r="D41" s="98">
        <f>別紙2!AI31</f>
        <v>0</v>
      </c>
      <c r="E41" s="98">
        <f>別紙2!AK31</f>
        <v>0</v>
      </c>
      <c r="F41" s="98">
        <f>別紙2!AM31</f>
        <v>0</v>
      </c>
      <c r="G41" s="98">
        <f>別紙2!AQ31</f>
        <v>0</v>
      </c>
      <c r="H41" s="98">
        <f>別紙2!AS31</f>
        <v>0</v>
      </c>
      <c r="I41" s="98" t="str">
        <f>別紙2!AU31</f>
        <v>－</v>
      </c>
      <c r="J41" s="98">
        <f>別紙2!AV31</f>
        <v>0</v>
      </c>
      <c r="K41" s="98">
        <f>別紙2!AX31</f>
        <v>0</v>
      </c>
      <c r="L41" s="34"/>
      <c r="M41" s="34" t="str">
        <f t="shared" si="0"/>
        <v>0000000－00</v>
      </c>
    </row>
    <row r="42" spans="1:13">
      <c r="A42" s="96" t="s">
        <v>137</v>
      </c>
      <c r="B42" s="98">
        <f>別紙2!AA32</f>
        <v>0</v>
      </c>
      <c r="C42" s="98">
        <f>別紙2!AG32</f>
        <v>0</v>
      </c>
      <c r="D42" s="98">
        <f>別紙2!AI32</f>
        <v>0</v>
      </c>
      <c r="E42" s="98">
        <f>別紙2!AK32</f>
        <v>0</v>
      </c>
      <c r="F42" s="98">
        <f>別紙2!AM32</f>
        <v>0</v>
      </c>
      <c r="G42" s="98">
        <f>別紙2!AQ32</f>
        <v>0</v>
      </c>
      <c r="H42" s="98">
        <f>別紙2!AS32</f>
        <v>0</v>
      </c>
      <c r="I42" s="98" t="str">
        <f>別紙2!AU32</f>
        <v>－</v>
      </c>
      <c r="J42" s="98">
        <f>別紙2!AV32</f>
        <v>0</v>
      </c>
      <c r="K42" s="98">
        <f>別紙2!AX32</f>
        <v>0</v>
      </c>
      <c r="L42" s="34"/>
      <c r="M42" s="34" t="str">
        <f t="shared" si="0"/>
        <v>0000000－00</v>
      </c>
    </row>
    <row r="43" spans="1:13">
      <c r="A43" s="96" t="s">
        <v>138</v>
      </c>
      <c r="B43" s="98">
        <f>別紙2!AA33</f>
        <v>0</v>
      </c>
      <c r="C43" s="98">
        <f>別紙2!AG33</f>
        <v>0</v>
      </c>
      <c r="D43" s="98">
        <f>別紙2!AI33</f>
        <v>0</v>
      </c>
      <c r="E43" s="98">
        <f>別紙2!AK33</f>
        <v>0</v>
      </c>
      <c r="F43" s="98">
        <f>別紙2!AM33</f>
        <v>0</v>
      </c>
      <c r="G43" s="98">
        <f>別紙2!AQ33</f>
        <v>0</v>
      </c>
      <c r="H43" s="98">
        <f>別紙2!AS33</f>
        <v>0</v>
      </c>
      <c r="I43" s="98" t="str">
        <f>別紙2!AU33</f>
        <v>－</v>
      </c>
      <c r="J43" s="98">
        <f>別紙2!AV33</f>
        <v>0</v>
      </c>
      <c r="K43" s="98">
        <f>別紙2!AX33</f>
        <v>0</v>
      </c>
      <c r="L43" s="34"/>
      <c r="M43" s="34" t="str">
        <f t="shared" si="0"/>
        <v>0000000－00</v>
      </c>
    </row>
    <row r="44" spans="1:13">
      <c r="A44" s="96" t="s">
        <v>139</v>
      </c>
      <c r="B44" s="98">
        <f>別紙2!AA34</f>
        <v>0</v>
      </c>
      <c r="C44" s="98">
        <f>別紙2!AG34</f>
        <v>0</v>
      </c>
      <c r="D44" s="98">
        <f>別紙2!AI34</f>
        <v>0</v>
      </c>
      <c r="E44" s="98">
        <f>別紙2!AK34</f>
        <v>0</v>
      </c>
      <c r="F44" s="98">
        <f>別紙2!AM34</f>
        <v>0</v>
      </c>
      <c r="G44" s="98">
        <f>別紙2!AQ34</f>
        <v>0</v>
      </c>
      <c r="H44" s="98">
        <f>別紙2!AS34</f>
        <v>0</v>
      </c>
      <c r="I44" s="98" t="str">
        <f>別紙2!AU34</f>
        <v>－</v>
      </c>
      <c r="J44" s="98">
        <f>別紙2!AV34</f>
        <v>0</v>
      </c>
      <c r="K44" s="98">
        <f>別紙2!AX34</f>
        <v>0</v>
      </c>
      <c r="L44" s="34"/>
      <c r="M44" s="34" t="str">
        <f t="shared" si="0"/>
        <v>0000000－00</v>
      </c>
    </row>
    <row r="45" spans="1:13">
      <c r="A45" s="96" t="s">
        <v>140</v>
      </c>
      <c r="B45" s="98">
        <f>別紙2!AA35</f>
        <v>0</v>
      </c>
      <c r="C45" s="98">
        <f>別紙2!AG35</f>
        <v>0</v>
      </c>
      <c r="D45" s="98">
        <f>別紙2!AI35</f>
        <v>0</v>
      </c>
      <c r="E45" s="98">
        <f>別紙2!AK35</f>
        <v>0</v>
      </c>
      <c r="F45" s="98">
        <f>別紙2!AM35</f>
        <v>0</v>
      </c>
      <c r="G45" s="98">
        <f>別紙2!AQ35</f>
        <v>0</v>
      </c>
      <c r="H45" s="98">
        <f>別紙2!AS35</f>
        <v>0</v>
      </c>
      <c r="I45" s="98" t="str">
        <f>別紙2!AU35</f>
        <v>－</v>
      </c>
      <c r="J45" s="98">
        <f>別紙2!AV35</f>
        <v>0</v>
      </c>
      <c r="K45" s="98">
        <f>別紙2!AX35</f>
        <v>0</v>
      </c>
      <c r="L45" s="34"/>
      <c r="M45" s="34" t="str">
        <f t="shared" si="0"/>
        <v>0000000－00</v>
      </c>
    </row>
    <row r="46" spans="1:13">
      <c r="A46" s="96" t="s">
        <v>141</v>
      </c>
      <c r="B46" s="98">
        <f>別紙2!AA36</f>
        <v>0</v>
      </c>
      <c r="C46" s="98">
        <f>別紙2!AG36</f>
        <v>0</v>
      </c>
      <c r="D46" s="98">
        <f>別紙2!AI36</f>
        <v>0</v>
      </c>
      <c r="E46" s="98">
        <f>別紙2!AK36</f>
        <v>0</v>
      </c>
      <c r="F46" s="98">
        <f>別紙2!AM36</f>
        <v>0</v>
      </c>
      <c r="G46" s="98">
        <f>別紙2!AQ36</f>
        <v>0</v>
      </c>
      <c r="H46" s="98">
        <f>別紙2!AS36</f>
        <v>0</v>
      </c>
      <c r="I46" s="98" t="str">
        <f>別紙2!AU36</f>
        <v>－</v>
      </c>
      <c r="J46" s="98">
        <f>別紙2!AV36</f>
        <v>0</v>
      </c>
      <c r="K46" s="98">
        <f>別紙2!AX36</f>
        <v>0</v>
      </c>
      <c r="L46" s="34"/>
      <c r="M46" s="34" t="str">
        <f t="shared" si="0"/>
        <v>0000000－00</v>
      </c>
    </row>
    <row r="47" spans="1:13">
      <c r="A47" s="96" t="s">
        <v>142</v>
      </c>
      <c r="B47" s="98">
        <f>別紙2!BA30</f>
        <v>0</v>
      </c>
      <c r="C47" s="98">
        <f>別紙2!BG30</f>
        <v>0</v>
      </c>
      <c r="D47" s="98">
        <f>別紙2!BI30</f>
        <v>0</v>
      </c>
      <c r="E47" s="98">
        <f>別紙2!BK30</f>
        <v>0</v>
      </c>
      <c r="F47" s="98">
        <f>別紙2!BM30</f>
        <v>0</v>
      </c>
      <c r="G47" s="98">
        <f>別紙2!BQ30</f>
        <v>0</v>
      </c>
      <c r="H47" s="98">
        <f>別紙2!BS30</f>
        <v>0</v>
      </c>
      <c r="I47" s="98" t="str">
        <f>別紙2!BU30</f>
        <v>－</v>
      </c>
      <c r="J47" s="98">
        <f>別紙2!BV30</f>
        <v>0</v>
      </c>
      <c r="K47" s="98">
        <f>別紙2!BX30</f>
        <v>0</v>
      </c>
      <c r="L47" s="34"/>
      <c r="M47" s="34" t="str">
        <f t="shared" si="0"/>
        <v>0000000－00</v>
      </c>
    </row>
    <row r="48" spans="1:13">
      <c r="A48" s="96" t="s">
        <v>143</v>
      </c>
      <c r="B48" s="98">
        <f>別紙2!BA31</f>
        <v>0</v>
      </c>
      <c r="C48" s="98">
        <f>別紙2!BG31</f>
        <v>0</v>
      </c>
      <c r="D48" s="98">
        <f>別紙2!BI31</f>
        <v>0</v>
      </c>
      <c r="E48" s="98">
        <f>別紙2!BK31</f>
        <v>0</v>
      </c>
      <c r="F48" s="98">
        <f>別紙2!BM31</f>
        <v>0</v>
      </c>
      <c r="G48" s="98">
        <f>別紙2!BQ31</f>
        <v>0</v>
      </c>
      <c r="H48" s="98">
        <f>別紙2!BS31</f>
        <v>0</v>
      </c>
      <c r="I48" s="98" t="str">
        <f>別紙2!BU31</f>
        <v>－</v>
      </c>
      <c r="J48" s="98">
        <f>別紙2!BV31</f>
        <v>0</v>
      </c>
      <c r="K48" s="98">
        <f>別紙2!BX31</f>
        <v>0</v>
      </c>
      <c r="L48" s="34"/>
      <c r="M48" s="34" t="str">
        <f t="shared" si="0"/>
        <v>0000000－00</v>
      </c>
    </row>
    <row r="49" spans="1:13">
      <c r="A49" s="96" t="s">
        <v>144</v>
      </c>
      <c r="B49" s="98">
        <f>別紙2!BA32</f>
        <v>0</v>
      </c>
      <c r="C49" s="98">
        <f>別紙2!BG32</f>
        <v>0</v>
      </c>
      <c r="D49" s="98">
        <f>別紙2!BI32</f>
        <v>0</v>
      </c>
      <c r="E49" s="98">
        <f>別紙2!BK32</f>
        <v>0</v>
      </c>
      <c r="F49" s="98">
        <f>別紙2!BM32</f>
        <v>0</v>
      </c>
      <c r="G49" s="98">
        <f>別紙2!BQ32</f>
        <v>0</v>
      </c>
      <c r="H49" s="98">
        <f>別紙2!BS32</f>
        <v>0</v>
      </c>
      <c r="I49" s="98" t="str">
        <f>別紙2!BU32</f>
        <v>－</v>
      </c>
      <c r="J49" s="98">
        <f>別紙2!BV32</f>
        <v>0</v>
      </c>
      <c r="K49" s="98">
        <f>別紙2!BX32</f>
        <v>0</v>
      </c>
      <c r="L49" s="34"/>
      <c r="M49" s="34" t="str">
        <f t="shared" si="0"/>
        <v>0000000－00</v>
      </c>
    </row>
    <row r="50" spans="1:13">
      <c r="A50" s="96" t="s">
        <v>145</v>
      </c>
      <c r="B50" s="98">
        <f>別紙2!BA33</f>
        <v>0</v>
      </c>
      <c r="C50" s="98">
        <f>別紙2!BG33</f>
        <v>0</v>
      </c>
      <c r="D50" s="98">
        <f>別紙2!BI33</f>
        <v>0</v>
      </c>
      <c r="E50" s="98">
        <f>別紙2!BK33</f>
        <v>0</v>
      </c>
      <c r="F50" s="98">
        <f>別紙2!BM33</f>
        <v>0</v>
      </c>
      <c r="G50" s="98">
        <f>別紙2!BQ33</f>
        <v>0</v>
      </c>
      <c r="H50" s="98">
        <f>別紙2!BS33</f>
        <v>0</v>
      </c>
      <c r="I50" s="98" t="str">
        <f>別紙2!BU33</f>
        <v>－</v>
      </c>
      <c r="J50" s="98">
        <f>別紙2!BV33</f>
        <v>0</v>
      </c>
      <c r="K50" s="98">
        <f>別紙2!BX33</f>
        <v>0</v>
      </c>
      <c r="L50" s="34"/>
      <c r="M50" s="34" t="str">
        <f t="shared" si="0"/>
        <v>0000000－00</v>
      </c>
    </row>
    <row r="51" spans="1:13">
      <c r="A51" s="96" t="s">
        <v>146</v>
      </c>
      <c r="B51" s="98">
        <f>別紙2!BA34</f>
        <v>0</v>
      </c>
      <c r="C51" s="98">
        <f>別紙2!BG34</f>
        <v>0</v>
      </c>
      <c r="D51" s="98">
        <f>別紙2!BI34</f>
        <v>0</v>
      </c>
      <c r="E51" s="98">
        <f>別紙2!BK34</f>
        <v>0</v>
      </c>
      <c r="F51" s="98">
        <f>別紙2!BM34</f>
        <v>0</v>
      </c>
      <c r="G51" s="98">
        <f>別紙2!BQ34</f>
        <v>0</v>
      </c>
      <c r="H51" s="98">
        <f>別紙2!BS34</f>
        <v>0</v>
      </c>
      <c r="I51" s="98" t="str">
        <f>別紙2!BU34</f>
        <v>－</v>
      </c>
      <c r="J51" s="98">
        <f>別紙2!BV34</f>
        <v>0</v>
      </c>
      <c r="K51" s="98">
        <f>別紙2!BX34</f>
        <v>0</v>
      </c>
      <c r="L51" s="34"/>
      <c r="M51" s="34" t="str">
        <f t="shared" si="0"/>
        <v>0000000－00</v>
      </c>
    </row>
    <row r="52" spans="1:13">
      <c r="A52" s="96" t="s">
        <v>147</v>
      </c>
      <c r="B52" s="98">
        <f>別紙2!BA35</f>
        <v>0</v>
      </c>
      <c r="C52" s="98">
        <f>別紙2!BG35</f>
        <v>0</v>
      </c>
      <c r="D52" s="98">
        <f>別紙2!BI35</f>
        <v>0</v>
      </c>
      <c r="E52" s="98">
        <f>別紙2!BK35</f>
        <v>0</v>
      </c>
      <c r="F52" s="98">
        <f>別紙2!BM35</f>
        <v>0</v>
      </c>
      <c r="G52" s="98">
        <f>別紙2!BQ35</f>
        <v>0</v>
      </c>
      <c r="H52" s="98">
        <f>別紙2!BS35</f>
        <v>0</v>
      </c>
      <c r="I52" s="98" t="str">
        <f>別紙2!BU35</f>
        <v>－</v>
      </c>
      <c r="J52" s="98">
        <f>別紙2!BV35</f>
        <v>0</v>
      </c>
      <c r="K52" s="98">
        <f>別紙2!BX35</f>
        <v>0</v>
      </c>
      <c r="L52" s="34"/>
      <c r="M52" s="34" t="str">
        <f t="shared" si="0"/>
        <v>0000000－00</v>
      </c>
    </row>
    <row r="53" spans="1:13">
      <c r="A53" s="96" t="s">
        <v>148</v>
      </c>
      <c r="B53" s="98">
        <f>別紙2!BA36</f>
        <v>0</v>
      </c>
      <c r="C53" s="98">
        <f>別紙2!BG36</f>
        <v>0</v>
      </c>
      <c r="D53" s="98">
        <f>別紙2!BI36</f>
        <v>0</v>
      </c>
      <c r="E53" s="98">
        <f>別紙2!BK36</f>
        <v>0</v>
      </c>
      <c r="F53" s="98">
        <f>別紙2!BM36</f>
        <v>0</v>
      </c>
      <c r="G53" s="98">
        <f>別紙2!BQ36</f>
        <v>0</v>
      </c>
      <c r="H53" s="98">
        <f>別紙2!BS36</f>
        <v>0</v>
      </c>
      <c r="I53" s="98" t="str">
        <f>別紙2!BU36</f>
        <v>－</v>
      </c>
      <c r="J53" s="98">
        <f>別紙2!BV36</f>
        <v>0</v>
      </c>
      <c r="K53" s="98">
        <f>別紙2!BX36</f>
        <v>0</v>
      </c>
      <c r="L53" s="34"/>
      <c r="M53" s="34" t="str">
        <f t="shared" si="0"/>
        <v>0000000－00</v>
      </c>
    </row>
    <row r="54" spans="1:13">
      <c r="A54" s="96" t="s">
        <v>149</v>
      </c>
      <c r="B54" s="98">
        <f>別紙2!AA39</f>
        <v>0</v>
      </c>
      <c r="C54" s="98">
        <f>別紙2!AG39</f>
        <v>0</v>
      </c>
      <c r="D54" s="98">
        <f>別紙2!AI39</f>
        <v>0</v>
      </c>
      <c r="E54" s="98">
        <f>別紙2!AK39</f>
        <v>0</v>
      </c>
      <c r="F54" s="98">
        <f>別紙2!AM39</f>
        <v>0</v>
      </c>
      <c r="G54" s="98">
        <f>別紙2!AQ39</f>
        <v>0</v>
      </c>
      <c r="H54" s="98">
        <f>別紙2!AS39</f>
        <v>0</v>
      </c>
      <c r="I54" s="98" t="str">
        <f>別紙2!AU39</f>
        <v>－</v>
      </c>
      <c r="J54" s="98">
        <f>別紙2!AV39</f>
        <v>0</v>
      </c>
      <c r="K54" s="98">
        <f>別紙2!AX39</f>
        <v>0</v>
      </c>
      <c r="L54" s="34"/>
      <c r="M54" s="34" t="str">
        <f t="shared" si="0"/>
        <v>0000000－00</v>
      </c>
    </row>
    <row r="55" spans="1:13">
      <c r="A55" s="96" t="s">
        <v>150</v>
      </c>
      <c r="B55" s="98">
        <f>別紙2!AA40</f>
        <v>0</v>
      </c>
      <c r="C55" s="98">
        <f>別紙2!AG40</f>
        <v>0</v>
      </c>
      <c r="D55" s="98">
        <f>別紙2!AI40</f>
        <v>0</v>
      </c>
      <c r="E55" s="98">
        <f>別紙2!AK40</f>
        <v>0</v>
      </c>
      <c r="F55" s="98">
        <f>別紙2!AM40</f>
        <v>0</v>
      </c>
      <c r="G55" s="98">
        <f>別紙2!AQ40</f>
        <v>0</v>
      </c>
      <c r="H55" s="98">
        <f>別紙2!AS40</f>
        <v>0</v>
      </c>
      <c r="I55" s="98" t="str">
        <f>別紙2!AU40</f>
        <v>－</v>
      </c>
      <c r="J55" s="98">
        <f>別紙2!AV40</f>
        <v>0</v>
      </c>
      <c r="K55" s="98">
        <f>別紙2!AX40</f>
        <v>0</v>
      </c>
      <c r="L55" s="34"/>
      <c r="M55" s="34" t="str">
        <f t="shared" si="0"/>
        <v>0000000－00</v>
      </c>
    </row>
    <row r="56" spans="1:13">
      <c r="A56" s="96" t="s">
        <v>151</v>
      </c>
      <c r="B56" s="98">
        <f>別紙2!AA41</f>
        <v>0</v>
      </c>
      <c r="C56" s="98">
        <f>別紙2!AG41</f>
        <v>0</v>
      </c>
      <c r="D56" s="98">
        <f>別紙2!AI41</f>
        <v>0</v>
      </c>
      <c r="E56" s="98">
        <f>別紙2!AK41</f>
        <v>0</v>
      </c>
      <c r="F56" s="98">
        <f>別紙2!AM41</f>
        <v>0</v>
      </c>
      <c r="G56" s="98">
        <f>別紙2!AQ41</f>
        <v>0</v>
      </c>
      <c r="H56" s="98">
        <f>別紙2!AS41</f>
        <v>0</v>
      </c>
      <c r="I56" s="98" t="str">
        <f>別紙2!AU41</f>
        <v>－</v>
      </c>
      <c r="J56" s="98">
        <f>別紙2!AV41</f>
        <v>0</v>
      </c>
      <c r="K56" s="98">
        <f>別紙2!AX41</f>
        <v>0</v>
      </c>
      <c r="L56" s="34"/>
      <c r="M56" s="34" t="str">
        <f t="shared" si="0"/>
        <v>0000000－00</v>
      </c>
    </row>
    <row r="57" spans="1:13">
      <c r="A57" s="96" t="s">
        <v>152</v>
      </c>
      <c r="B57" s="98">
        <f>別紙2!AA42</f>
        <v>0</v>
      </c>
      <c r="C57" s="98">
        <f>別紙2!AG42</f>
        <v>0</v>
      </c>
      <c r="D57" s="98">
        <f>別紙2!AI42</f>
        <v>0</v>
      </c>
      <c r="E57" s="98">
        <f>別紙2!AK42</f>
        <v>0</v>
      </c>
      <c r="F57" s="98">
        <f>別紙2!AM42</f>
        <v>0</v>
      </c>
      <c r="G57" s="98">
        <f>別紙2!AQ42</f>
        <v>0</v>
      </c>
      <c r="H57" s="98">
        <f>別紙2!AS42</f>
        <v>0</v>
      </c>
      <c r="I57" s="98" t="str">
        <f>別紙2!AU42</f>
        <v>－</v>
      </c>
      <c r="J57" s="98">
        <f>別紙2!AV42</f>
        <v>0</v>
      </c>
      <c r="K57" s="98">
        <f>別紙2!AX42</f>
        <v>0</v>
      </c>
      <c r="L57" s="34"/>
      <c r="M57" s="34" t="str">
        <f t="shared" si="0"/>
        <v>0000000－00</v>
      </c>
    </row>
    <row r="58" spans="1:13">
      <c r="A58" s="96" t="s">
        <v>153</v>
      </c>
      <c r="B58" s="98">
        <f>別紙2!AA43</f>
        <v>0</v>
      </c>
      <c r="C58" s="98">
        <f>別紙2!AG43</f>
        <v>0</v>
      </c>
      <c r="D58" s="98">
        <f>別紙2!AI43</f>
        <v>0</v>
      </c>
      <c r="E58" s="98">
        <f>別紙2!AK43</f>
        <v>0</v>
      </c>
      <c r="F58" s="98">
        <f>別紙2!AM43</f>
        <v>0</v>
      </c>
      <c r="G58" s="98">
        <f>別紙2!AQ43</f>
        <v>0</v>
      </c>
      <c r="H58" s="98">
        <f>別紙2!AS43</f>
        <v>0</v>
      </c>
      <c r="I58" s="98" t="str">
        <f>別紙2!AU43</f>
        <v>－</v>
      </c>
      <c r="J58" s="98">
        <f>別紙2!AV43</f>
        <v>0</v>
      </c>
      <c r="K58" s="98">
        <f>別紙2!AX43</f>
        <v>0</v>
      </c>
      <c r="L58" s="34"/>
      <c r="M58" s="34" t="str">
        <f t="shared" si="0"/>
        <v>0000000－00</v>
      </c>
    </row>
    <row r="59" spans="1:13">
      <c r="A59" s="96" t="s">
        <v>154</v>
      </c>
      <c r="B59" s="98">
        <f>別紙2!AA44</f>
        <v>0</v>
      </c>
      <c r="C59" s="98">
        <f>別紙2!AG44</f>
        <v>0</v>
      </c>
      <c r="D59" s="98">
        <f>別紙2!AI44</f>
        <v>0</v>
      </c>
      <c r="E59" s="98">
        <f>別紙2!AK44</f>
        <v>0</v>
      </c>
      <c r="F59" s="98">
        <f>別紙2!AM44</f>
        <v>0</v>
      </c>
      <c r="G59" s="98">
        <f>別紙2!AQ44</f>
        <v>0</v>
      </c>
      <c r="H59" s="98">
        <f>別紙2!AS44</f>
        <v>0</v>
      </c>
      <c r="I59" s="98" t="str">
        <f>別紙2!AU44</f>
        <v>－</v>
      </c>
      <c r="J59" s="98">
        <f>別紙2!AV44</f>
        <v>0</v>
      </c>
      <c r="K59" s="98">
        <f>別紙2!AX44</f>
        <v>0</v>
      </c>
      <c r="L59" s="34"/>
      <c r="M59" s="34" t="str">
        <f t="shared" si="0"/>
        <v>0000000－00</v>
      </c>
    </row>
    <row r="60" spans="1:13">
      <c r="A60" s="96" t="s">
        <v>155</v>
      </c>
      <c r="B60" s="98">
        <f>別紙2!BA38</f>
        <v>0</v>
      </c>
      <c r="C60" s="98">
        <f>別紙2!BG38</f>
        <v>0</v>
      </c>
      <c r="D60" s="98">
        <f>別紙2!BI38</f>
        <v>0</v>
      </c>
      <c r="E60" s="98">
        <f>別紙2!BK38</f>
        <v>0</v>
      </c>
      <c r="F60" s="98">
        <f>別紙2!BM38</f>
        <v>0</v>
      </c>
      <c r="G60" s="98">
        <f>別紙2!BQ38</f>
        <v>0</v>
      </c>
      <c r="H60" s="98">
        <f>別紙2!BS38</f>
        <v>0</v>
      </c>
      <c r="I60" s="98" t="str">
        <f>別紙2!BU38</f>
        <v>－</v>
      </c>
      <c r="J60" s="98">
        <f>別紙2!BV38</f>
        <v>0</v>
      </c>
      <c r="K60" s="98">
        <f>別紙2!BX38</f>
        <v>0</v>
      </c>
      <c r="L60" s="34"/>
      <c r="M60" s="34" t="str">
        <f t="shared" si="0"/>
        <v>0000000－00</v>
      </c>
    </row>
    <row r="61" spans="1:13">
      <c r="A61" s="96" t="s">
        <v>156</v>
      </c>
      <c r="B61" s="98">
        <f>別紙2!BA39</f>
        <v>0</v>
      </c>
      <c r="C61" s="98">
        <f>別紙2!BG39</f>
        <v>0</v>
      </c>
      <c r="D61" s="98">
        <f>別紙2!BI39</f>
        <v>0</v>
      </c>
      <c r="E61" s="98">
        <f>別紙2!BK39</f>
        <v>0</v>
      </c>
      <c r="F61" s="98">
        <f>別紙2!BM39</f>
        <v>0</v>
      </c>
      <c r="G61" s="98">
        <f>別紙2!BQ39</f>
        <v>0</v>
      </c>
      <c r="H61" s="98">
        <f>別紙2!BS39</f>
        <v>0</v>
      </c>
      <c r="I61" s="98" t="str">
        <f>別紙2!BU39</f>
        <v>－</v>
      </c>
      <c r="J61" s="98">
        <f>別紙2!BV39</f>
        <v>0</v>
      </c>
      <c r="K61" s="98">
        <f>別紙2!BX39</f>
        <v>0</v>
      </c>
      <c r="L61" s="34"/>
      <c r="M61" s="34" t="str">
        <f t="shared" si="0"/>
        <v>0000000－00</v>
      </c>
    </row>
    <row r="62" spans="1:13">
      <c r="A62" s="96" t="s">
        <v>157</v>
      </c>
      <c r="B62" s="98">
        <f>別紙2!BA40</f>
        <v>0</v>
      </c>
      <c r="C62" s="98">
        <f>別紙2!BG40</f>
        <v>0</v>
      </c>
      <c r="D62" s="98">
        <f>別紙2!BI40</f>
        <v>0</v>
      </c>
      <c r="E62" s="98">
        <f>別紙2!BK40</f>
        <v>0</v>
      </c>
      <c r="F62" s="98">
        <f>別紙2!BM40</f>
        <v>0</v>
      </c>
      <c r="G62" s="98">
        <f>別紙2!BQ40</f>
        <v>0</v>
      </c>
      <c r="H62" s="98">
        <f>別紙2!BS40</f>
        <v>0</v>
      </c>
      <c r="I62" s="98" t="str">
        <f>別紙2!BU40</f>
        <v>－</v>
      </c>
      <c r="J62" s="98">
        <f>別紙2!BV40</f>
        <v>0</v>
      </c>
      <c r="K62" s="98">
        <f>別紙2!BX40</f>
        <v>0</v>
      </c>
      <c r="L62" s="34"/>
      <c r="M62" s="34" t="str">
        <f t="shared" si="0"/>
        <v>0000000－00</v>
      </c>
    </row>
    <row r="63" spans="1:13">
      <c r="A63" s="96" t="s">
        <v>158</v>
      </c>
      <c r="B63" s="98">
        <f>別紙2!BA41</f>
        <v>0</v>
      </c>
      <c r="C63" s="98">
        <f>別紙2!BG41</f>
        <v>0</v>
      </c>
      <c r="D63" s="98">
        <f>別紙2!BI41</f>
        <v>0</v>
      </c>
      <c r="E63" s="98">
        <f>別紙2!BK41</f>
        <v>0</v>
      </c>
      <c r="F63" s="98">
        <f>別紙2!BM41</f>
        <v>0</v>
      </c>
      <c r="G63" s="98">
        <f>別紙2!BQ41</f>
        <v>0</v>
      </c>
      <c r="H63" s="98">
        <f>別紙2!BS41</f>
        <v>0</v>
      </c>
      <c r="I63" s="98" t="str">
        <f>別紙2!BU41</f>
        <v>－</v>
      </c>
      <c r="J63" s="98">
        <f>別紙2!BV41</f>
        <v>0</v>
      </c>
      <c r="K63" s="98">
        <f>別紙2!BX41</f>
        <v>0</v>
      </c>
      <c r="L63" s="34"/>
      <c r="M63" s="34" t="str">
        <f t="shared" si="0"/>
        <v>0000000－00</v>
      </c>
    </row>
    <row r="64" spans="1:13">
      <c r="A64" s="96" t="s">
        <v>159</v>
      </c>
      <c r="B64" s="98">
        <f>別紙2!BA42</f>
        <v>0</v>
      </c>
      <c r="C64" s="98">
        <f>別紙2!BG42</f>
        <v>0</v>
      </c>
      <c r="D64" s="98">
        <f>別紙2!BI42</f>
        <v>0</v>
      </c>
      <c r="E64" s="98">
        <f>別紙2!BK42</f>
        <v>0</v>
      </c>
      <c r="F64" s="98">
        <f>別紙2!BM42</f>
        <v>0</v>
      </c>
      <c r="G64" s="98">
        <f>別紙2!BQ42</f>
        <v>0</v>
      </c>
      <c r="H64" s="98">
        <f>別紙2!BS42</f>
        <v>0</v>
      </c>
      <c r="I64" s="98" t="str">
        <f>別紙2!BU42</f>
        <v>－</v>
      </c>
      <c r="J64" s="98">
        <f>別紙2!BV42</f>
        <v>0</v>
      </c>
      <c r="K64" s="98">
        <f>別紙2!BX42</f>
        <v>0</v>
      </c>
      <c r="L64" s="34"/>
      <c r="M64" s="34" t="str">
        <f t="shared" si="0"/>
        <v>0000000－00</v>
      </c>
    </row>
    <row r="65" spans="1:13">
      <c r="A65" s="96" t="s">
        <v>160</v>
      </c>
      <c r="B65" s="98">
        <f>別紙2!BA43</f>
        <v>0</v>
      </c>
      <c r="C65" s="98">
        <f>別紙2!BG43</f>
        <v>0</v>
      </c>
      <c r="D65" s="98">
        <f>別紙2!BI43</f>
        <v>0</v>
      </c>
      <c r="E65" s="98">
        <f>別紙2!BK43</f>
        <v>0</v>
      </c>
      <c r="F65" s="98">
        <f>別紙2!BM43</f>
        <v>0</v>
      </c>
      <c r="G65" s="98">
        <f>別紙2!BQ43</f>
        <v>0</v>
      </c>
      <c r="H65" s="98">
        <f>別紙2!BS43</f>
        <v>0</v>
      </c>
      <c r="I65" s="98" t="str">
        <f>別紙2!BU43</f>
        <v>－</v>
      </c>
      <c r="J65" s="98">
        <f>別紙2!BV43</f>
        <v>0</v>
      </c>
      <c r="K65" s="98">
        <f>別紙2!BX43</f>
        <v>0</v>
      </c>
      <c r="L65" s="34"/>
      <c r="M65" s="34" t="str">
        <f t="shared" si="0"/>
        <v>0000000－00</v>
      </c>
    </row>
    <row r="66" spans="1:13">
      <c r="A66" s="96" t="s">
        <v>161</v>
      </c>
      <c r="B66" s="98">
        <f>別紙2!BA44</f>
        <v>0</v>
      </c>
      <c r="C66" s="98">
        <f>別紙2!BG44</f>
        <v>0</v>
      </c>
      <c r="D66" s="98">
        <f>別紙2!BI44</f>
        <v>0</v>
      </c>
      <c r="E66" s="98">
        <f>別紙2!BK44</f>
        <v>0</v>
      </c>
      <c r="F66" s="98">
        <f>別紙2!BM44</f>
        <v>0</v>
      </c>
      <c r="G66" s="98">
        <f>別紙2!BQ44</f>
        <v>0</v>
      </c>
      <c r="H66" s="98">
        <f>別紙2!BS44</f>
        <v>0</v>
      </c>
      <c r="I66" s="98" t="str">
        <f>別紙2!BU44</f>
        <v>－</v>
      </c>
      <c r="J66" s="98">
        <f>別紙2!BV44</f>
        <v>0</v>
      </c>
      <c r="K66" s="98">
        <f>別紙2!BX44</f>
        <v>0</v>
      </c>
      <c r="L66" s="34"/>
      <c r="M66" s="34" t="str">
        <f t="shared" si="0"/>
        <v>0000000－00</v>
      </c>
    </row>
    <row r="67" spans="1:13">
      <c r="A67" s="96" t="s">
        <v>162</v>
      </c>
      <c r="B67" s="98">
        <f>別紙2!AA51</f>
        <v>0</v>
      </c>
      <c r="C67" s="98">
        <f>別紙2!AG51</f>
        <v>0</v>
      </c>
      <c r="D67" s="98">
        <f>別紙2!AI51</f>
        <v>0</v>
      </c>
      <c r="E67" s="98">
        <f>別紙2!AK51</f>
        <v>0</v>
      </c>
      <c r="F67" s="98">
        <f>別紙2!AM51</f>
        <v>0</v>
      </c>
      <c r="G67" s="98">
        <f>別紙2!AQ51</f>
        <v>0</v>
      </c>
      <c r="H67" s="98">
        <f>別紙2!AS51</f>
        <v>0</v>
      </c>
      <c r="I67" s="98" t="str">
        <f>別紙2!AU51</f>
        <v>－</v>
      </c>
      <c r="J67" s="98">
        <f>別紙2!AV51</f>
        <v>0</v>
      </c>
      <c r="K67" s="98">
        <f>別紙2!AX51</f>
        <v>0</v>
      </c>
      <c r="L67" s="34"/>
      <c r="M67" s="34" t="str">
        <f t="shared" ref="M67:M130" si="1">CONCATENATE(B67,C67,D67,E67,F67,G67,H67,I67,J67,K67)</f>
        <v>0000000－00</v>
      </c>
    </row>
    <row r="68" spans="1:13">
      <c r="A68" s="96" t="s">
        <v>163</v>
      </c>
      <c r="B68" s="98">
        <f>別紙2!AA52</f>
        <v>0</v>
      </c>
      <c r="C68" s="98">
        <f>別紙2!AG52</f>
        <v>0</v>
      </c>
      <c r="D68" s="98">
        <f>別紙2!AI52</f>
        <v>0</v>
      </c>
      <c r="E68" s="98">
        <f>別紙2!AK52</f>
        <v>0</v>
      </c>
      <c r="F68" s="98">
        <f>別紙2!AM52</f>
        <v>0</v>
      </c>
      <c r="G68" s="98">
        <f>別紙2!AQ52</f>
        <v>0</v>
      </c>
      <c r="H68" s="98">
        <f>別紙2!AS52</f>
        <v>0</v>
      </c>
      <c r="I68" s="98" t="str">
        <f>別紙2!AU52</f>
        <v>－</v>
      </c>
      <c r="J68" s="98">
        <f>別紙2!AV52</f>
        <v>0</v>
      </c>
      <c r="K68" s="98">
        <f>別紙2!AX52</f>
        <v>0</v>
      </c>
      <c r="L68" s="34"/>
      <c r="M68" s="34" t="str">
        <f t="shared" si="1"/>
        <v>0000000－00</v>
      </c>
    </row>
    <row r="69" spans="1:13">
      <c r="A69" s="96" t="s">
        <v>164</v>
      </c>
      <c r="B69" s="98">
        <f>別紙2!AA53</f>
        <v>0</v>
      </c>
      <c r="C69" s="98">
        <f>別紙2!AG53</f>
        <v>0</v>
      </c>
      <c r="D69" s="98">
        <f>別紙2!AI53</f>
        <v>0</v>
      </c>
      <c r="E69" s="98">
        <f>別紙2!AK53</f>
        <v>0</v>
      </c>
      <c r="F69" s="98">
        <f>別紙2!AM53</f>
        <v>0</v>
      </c>
      <c r="G69" s="98">
        <f>別紙2!AQ53</f>
        <v>0</v>
      </c>
      <c r="H69" s="98">
        <f>別紙2!AS53</f>
        <v>0</v>
      </c>
      <c r="I69" s="98" t="str">
        <f>別紙2!AU53</f>
        <v>－</v>
      </c>
      <c r="J69" s="98">
        <f>別紙2!AV53</f>
        <v>0</v>
      </c>
      <c r="K69" s="98">
        <f>別紙2!AX53</f>
        <v>0</v>
      </c>
      <c r="L69" s="34"/>
      <c r="M69" s="34" t="str">
        <f t="shared" si="1"/>
        <v>0000000－00</v>
      </c>
    </row>
    <row r="70" spans="1:13">
      <c r="A70" s="96" t="s">
        <v>165</v>
      </c>
      <c r="B70" s="98">
        <f>別紙2!AA54</f>
        <v>0</v>
      </c>
      <c r="C70" s="98">
        <f>別紙2!AG54</f>
        <v>0</v>
      </c>
      <c r="D70" s="98">
        <f>別紙2!AI54</f>
        <v>0</v>
      </c>
      <c r="E70" s="98">
        <f>別紙2!AK54</f>
        <v>0</v>
      </c>
      <c r="F70" s="98">
        <f>別紙2!AM54</f>
        <v>0</v>
      </c>
      <c r="G70" s="98">
        <f>別紙2!AQ54</f>
        <v>0</v>
      </c>
      <c r="H70" s="98">
        <f>別紙2!AS54</f>
        <v>0</v>
      </c>
      <c r="I70" s="98" t="str">
        <f>別紙2!AU54</f>
        <v>－</v>
      </c>
      <c r="J70" s="98">
        <f>別紙2!AV54</f>
        <v>0</v>
      </c>
      <c r="K70" s="98">
        <f>別紙2!AX54</f>
        <v>0</v>
      </c>
      <c r="L70" s="34"/>
      <c r="M70" s="34" t="str">
        <f t="shared" si="1"/>
        <v>0000000－00</v>
      </c>
    </row>
    <row r="71" spans="1:13">
      <c r="A71" s="96" t="s">
        <v>166</v>
      </c>
      <c r="B71" s="98">
        <f>別紙2!AA55</f>
        <v>0</v>
      </c>
      <c r="C71" s="98">
        <f>別紙2!AG55</f>
        <v>0</v>
      </c>
      <c r="D71" s="98">
        <f>別紙2!AI55</f>
        <v>0</v>
      </c>
      <c r="E71" s="98">
        <f>別紙2!AK55</f>
        <v>0</v>
      </c>
      <c r="F71" s="98">
        <f>別紙2!AM55</f>
        <v>0</v>
      </c>
      <c r="G71" s="98">
        <f>別紙2!AQ55</f>
        <v>0</v>
      </c>
      <c r="H71" s="98">
        <f>別紙2!AS55</f>
        <v>0</v>
      </c>
      <c r="I71" s="98" t="str">
        <f>別紙2!AU55</f>
        <v>－</v>
      </c>
      <c r="J71" s="98">
        <f>別紙2!AV55</f>
        <v>0</v>
      </c>
      <c r="K71" s="98">
        <f>別紙2!AX55</f>
        <v>0</v>
      </c>
      <c r="L71" s="34"/>
      <c r="M71" s="34" t="str">
        <f t="shared" si="1"/>
        <v>0000000－00</v>
      </c>
    </row>
    <row r="72" spans="1:13">
      <c r="A72" s="96" t="s">
        <v>167</v>
      </c>
      <c r="B72" s="98">
        <f>別紙2!AA56</f>
        <v>0</v>
      </c>
      <c r="C72" s="98">
        <f>別紙2!AG56</f>
        <v>0</v>
      </c>
      <c r="D72" s="98">
        <f>別紙2!AI56</f>
        <v>0</v>
      </c>
      <c r="E72" s="98">
        <f>別紙2!AK56</f>
        <v>0</v>
      </c>
      <c r="F72" s="98">
        <f>別紙2!AM56</f>
        <v>0</v>
      </c>
      <c r="G72" s="98">
        <f>別紙2!AQ56</f>
        <v>0</v>
      </c>
      <c r="H72" s="98">
        <f>別紙2!AS56</f>
        <v>0</v>
      </c>
      <c r="I72" s="98" t="str">
        <f>別紙2!AU56</f>
        <v>－</v>
      </c>
      <c r="J72" s="98">
        <f>別紙2!AV56</f>
        <v>0</v>
      </c>
      <c r="K72" s="98">
        <f>別紙2!AX56</f>
        <v>0</v>
      </c>
      <c r="L72" s="34"/>
      <c r="M72" s="34" t="str">
        <f t="shared" si="1"/>
        <v>0000000－00</v>
      </c>
    </row>
    <row r="73" spans="1:13">
      <c r="A73" s="96" t="s">
        <v>168</v>
      </c>
      <c r="B73" s="98">
        <f>別紙2!BA50</f>
        <v>0</v>
      </c>
      <c r="C73" s="98">
        <f>別紙2!BG50</f>
        <v>0</v>
      </c>
      <c r="D73" s="98">
        <f>別紙2!BI50</f>
        <v>0</v>
      </c>
      <c r="E73" s="98">
        <f>別紙2!BK50</f>
        <v>0</v>
      </c>
      <c r="F73" s="98">
        <f>別紙2!BM50</f>
        <v>0</v>
      </c>
      <c r="G73" s="98">
        <f>別紙2!BQ50</f>
        <v>0</v>
      </c>
      <c r="H73" s="98">
        <f>別紙2!BS50</f>
        <v>0</v>
      </c>
      <c r="I73" s="98" t="str">
        <f>別紙2!BU50</f>
        <v>－</v>
      </c>
      <c r="J73" s="98">
        <f>別紙2!BV50</f>
        <v>0</v>
      </c>
      <c r="K73" s="98">
        <f>別紙2!BX50</f>
        <v>0</v>
      </c>
      <c r="L73" s="34"/>
      <c r="M73" s="34" t="str">
        <f t="shared" si="1"/>
        <v>0000000－00</v>
      </c>
    </row>
    <row r="74" spans="1:13">
      <c r="A74" s="96" t="s">
        <v>169</v>
      </c>
      <c r="B74" s="98">
        <f>別紙2!BA51</f>
        <v>0</v>
      </c>
      <c r="C74" s="98">
        <f>別紙2!BG51</f>
        <v>0</v>
      </c>
      <c r="D74" s="98">
        <f>別紙2!BI51</f>
        <v>0</v>
      </c>
      <c r="E74" s="98">
        <f>別紙2!BK51</f>
        <v>0</v>
      </c>
      <c r="F74" s="98">
        <f>別紙2!BM51</f>
        <v>0</v>
      </c>
      <c r="G74" s="98">
        <f>別紙2!BQ51</f>
        <v>0</v>
      </c>
      <c r="H74" s="98">
        <f>別紙2!BS51</f>
        <v>0</v>
      </c>
      <c r="I74" s="98" t="str">
        <f>別紙2!BU51</f>
        <v>－</v>
      </c>
      <c r="J74" s="98">
        <f>別紙2!BV51</f>
        <v>0</v>
      </c>
      <c r="K74" s="98">
        <f>別紙2!BX51</f>
        <v>0</v>
      </c>
      <c r="L74" s="34"/>
      <c r="M74" s="34" t="str">
        <f t="shared" si="1"/>
        <v>0000000－00</v>
      </c>
    </row>
    <row r="75" spans="1:13">
      <c r="A75" s="96" t="s">
        <v>170</v>
      </c>
      <c r="B75" s="98">
        <f>別紙2!BA52</f>
        <v>0</v>
      </c>
      <c r="C75" s="98">
        <f>別紙2!BG52</f>
        <v>0</v>
      </c>
      <c r="D75" s="98">
        <f>別紙2!BI52</f>
        <v>0</v>
      </c>
      <c r="E75" s="98">
        <f>別紙2!BK52</f>
        <v>0</v>
      </c>
      <c r="F75" s="98">
        <f>別紙2!BM52</f>
        <v>0</v>
      </c>
      <c r="G75" s="98">
        <f>別紙2!BQ52</f>
        <v>0</v>
      </c>
      <c r="H75" s="98">
        <f>別紙2!BS52</f>
        <v>0</v>
      </c>
      <c r="I75" s="98" t="str">
        <f>別紙2!BU52</f>
        <v>－</v>
      </c>
      <c r="J75" s="98">
        <f>別紙2!BV52</f>
        <v>0</v>
      </c>
      <c r="K75" s="98">
        <f>別紙2!BX52</f>
        <v>0</v>
      </c>
      <c r="L75" s="34"/>
      <c r="M75" s="34" t="str">
        <f t="shared" si="1"/>
        <v>0000000－00</v>
      </c>
    </row>
    <row r="76" spans="1:13">
      <c r="A76" s="96" t="s">
        <v>171</v>
      </c>
      <c r="B76" s="98">
        <f>別紙2!BA53</f>
        <v>0</v>
      </c>
      <c r="C76" s="98">
        <f>別紙2!BG53</f>
        <v>0</v>
      </c>
      <c r="D76" s="98">
        <f>別紙2!BI53</f>
        <v>0</v>
      </c>
      <c r="E76" s="98">
        <f>別紙2!BK53</f>
        <v>0</v>
      </c>
      <c r="F76" s="98">
        <f>別紙2!BM53</f>
        <v>0</v>
      </c>
      <c r="G76" s="98">
        <f>別紙2!BQ53</f>
        <v>0</v>
      </c>
      <c r="H76" s="98">
        <f>別紙2!BS53</f>
        <v>0</v>
      </c>
      <c r="I76" s="98" t="str">
        <f>別紙2!BU53</f>
        <v>－</v>
      </c>
      <c r="J76" s="98">
        <f>別紙2!BV53</f>
        <v>0</v>
      </c>
      <c r="K76" s="98">
        <f>別紙2!BX53</f>
        <v>0</v>
      </c>
      <c r="L76" s="34"/>
      <c r="M76" s="34" t="str">
        <f t="shared" si="1"/>
        <v>0000000－00</v>
      </c>
    </row>
    <row r="77" spans="1:13">
      <c r="A77" s="96" t="s">
        <v>172</v>
      </c>
      <c r="B77" s="98">
        <f>別紙2!BA54</f>
        <v>0</v>
      </c>
      <c r="C77" s="98">
        <f>別紙2!BG54</f>
        <v>0</v>
      </c>
      <c r="D77" s="98">
        <f>別紙2!BI54</f>
        <v>0</v>
      </c>
      <c r="E77" s="98">
        <f>別紙2!BK54</f>
        <v>0</v>
      </c>
      <c r="F77" s="98">
        <f>別紙2!BM54</f>
        <v>0</v>
      </c>
      <c r="G77" s="98">
        <f>別紙2!BQ54</f>
        <v>0</v>
      </c>
      <c r="H77" s="98">
        <f>別紙2!BS54</f>
        <v>0</v>
      </c>
      <c r="I77" s="98" t="str">
        <f>別紙2!BU54</f>
        <v>－</v>
      </c>
      <c r="J77" s="98">
        <f>別紙2!BV54</f>
        <v>0</v>
      </c>
      <c r="K77" s="98">
        <f>別紙2!BX54</f>
        <v>0</v>
      </c>
      <c r="L77" s="34"/>
      <c r="M77" s="34" t="str">
        <f t="shared" si="1"/>
        <v>0000000－00</v>
      </c>
    </row>
    <row r="78" spans="1:13">
      <c r="A78" s="96" t="s">
        <v>173</v>
      </c>
      <c r="B78" s="98">
        <f>別紙2!BA55</f>
        <v>0</v>
      </c>
      <c r="C78" s="98">
        <f>別紙2!BG55</f>
        <v>0</v>
      </c>
      <c r="D78" s="98">
        <f>別紙2!BI55</f>
        <v>0</v>
      </c>
      <c r="E78" s="98">
        <f>別紙2!BK55</f>
        <v>0</v>
      </c>
      <c r="F78" s="98">
        <f>別紙2!BM55</f>
        <v>0</v>
      </c>
      <c r="G78" s="98">
        <f>別紙2!BQ55</f>
        <v>0</v>
      </c>
      <c r="H78" s="98">
        <f>別紙2!BS55</f>
        <v>0</v>
      </c>
      <c r="I78" s="98" t="str">
        <f>別紙2!BU55</f>
        <v>－</v>
      </c>
      <c r="J78" s="98">
        <f>別紙2!BV55</f>
        <v>0</v>
      </c>
      <c r="K78" s="98">
        <f>別紙2!BX55</f>
        <v>0</v>
      </c>
      <c r="L78" s="34"/>
      <c r="M78" s="34" t="str">
        <f t="shared" si="1"/>
        <v>0000000－00</v>
      </c>
    </row>
    <row r="79" spans="1:13">
      <c r="A79" s="96" t="s">
        <v>174</v>
      </c>
      <c r="B79" s="98">
        <f>別紙2!BA56</f>
        <v>0</v>
      </c>
      <c r="C79" s="98">
        <f>別紙2!BG56</f>
        <v>0</v>
      </c>
      <c r="D79" s="98">
        <f>別紙2!BI56</f>
        <v>0</v>
      </c>
      <c r="E79" s="98">
        <f>別紙2!BK56</f>
        <v>0</v>
      </c>
      <c r="F79" s="98">
        <f>別紙2!BM56</f>
        <v>0</v>
      </c>
      <c r="G79" s="98">
        <f>別紙2!BQ56</f>
        <v>0</v>
      </c>
      <c r="H79" s="98">
        <f>別紙2!BS56</f>
        <v>0</v>
      </c>
      <c r="I79" s="98" t="str">
        <f>別紙2!BU56</f>
        <v>－</v>
      </c>
      <c r="J79" s="98">
        <f>別紙2!BV56</f>
        <v>0</v>
      </c>
      <c r="K79" s="98">
        <f>別紙2!BX56</f>
        <v>0</v>
      </c>
      <c r="L79" s="34"/>
      <c r="M79" s="34" t="str">
        <f t="shared" si="1"/>
        <v>0000000－00</v>
      </c>
    </row>
    <row r="80" spans="1:13">
      <c r="A80" s="96" t="s">
        <v>175</v>
      </c>
      <c r="B80" s="98">
        <f>別紙2!AA59</f>
        <v>0</v>
      </c>
      <c r="C80" s="98">
        <f>別紙2!AG59</f>
        <v>0</v>
      </c>
      <c r="D80" s="98">
        <f>別紙2!AI59</f>
        <v>0</v>
      </c>
      <c r="E80" s="98">
        <f>別紙2!AK59</f>
        <v>0</v>
      </c>
      <c r="F80" s="98">
        <f>別紙2!AM59</f>
        <v>0</v>
      </c>
      <c r="G80" s="98">
        <f>別紙2!AQ59</f>
        <v>0</v>
      </c>
      <c r="H80" s="98">
        <f>別紙2!AS59</f>
        <v>0</v>
      </c>
      <c r="I80" s="98" t="str">
        <f>別紙2!AU59</f>
        <v>－</v>
      </c>
      <c r="J80" s="98">
        <f>別紙2!AV59</f>
        <v>0</v>
      </c>
      <c r="K80" s="98">
        <f>別紙2!AX59</f>
        <v>0</v>
      </c>
      <c r="L80" s="34"/>
      <c r="M80" s="34" t="str">
        <f t="shared" si="1"/>
        <v>0000000－00</v>
      </c>
    </row>
    <row r="81" spans="1:13">
      <c r="A81" s="96" t="s">
        <v>176</v>
      </c>
      <c r="B81" s="98">
        <f>別紙2!AA60</f>
        <v>0</v>
      </c>
      <c r="C81" s="98">
        <f>別紙2!AG60</f>
        <v>0</v>
      </c>
      <c r="D81" s="98">
        <f>別紙2!AI60</f>
        <v>0</v>
      </c>
      <c r="E81" s="98">
        <f>別紙2!AK60</f>
        <v>0</v>
      </c>
      <c r="F81" s="98">
        <f>別紙2!AM60</f>
        <v>0</v>
      </c>
      <c r="G81" s="98">
        <f>別紙2!AQ60</f>
        <v>0</v>
      </c>
      <c r="H81" s="98">
        <f>別紙2!AS60</f>
        <v>0</v>
      </c>
      <c r="I81" s="98" t="str">
        <f>別紙2!AU60</f>
        <v>－</v>
      </c>
      <c r="J81" s="98">
        <f>別紙2!AV60</f>
        <v>0</v>
      </c>
      <c r="K81" s="98">
        <f>別紙2!AX60</f>
        <v>0</v>
      </c>
      <c r="L81" s="34"/>
      <c r="M81" s="34" t="str">
        <f t="shared" si="1"/>
        <v>0000000－00</v>
      </c>
    </row>
    <row r="82" spans="1:13">
      <c r="A82" s="96" t="s">
        <v>177</v>
      </c>
      <c r="B82" s="98">
        <f>別紙2!AA61</f>
        <v>0</v>
      </c>
      <c r="C82" s="98">
        <f>別紙2!AG61</f>
        <v>0</v>
      </c>
      <c r="D82" s="98">
        <f>別紙2!AI61</f>
        <v>0</v>
      </c>
      <c r="E82" s="98">
        <f>別紙2!AK61</f>
        <v>0</v>
      </c>
      <c r="F82" s="98">
        <f>別紙2!AM61</f>
        <v>0</v>
      </c>
      <c r="G82" s="98">
        <f>別紙2!AQ61</f>
        <v>0</v>
      </c>
      <c r="H82" s="98">
        <f>別紙2!AS61</f>
        <v>0</v>
      </c>
      <c r="I82" s="98" t="str">
        <f>別紙2!AU61</f>
        <v>－</v>
      </c>
      <c r="J82" s="98">
        <f>別紙2!AV61</f>
        <v>0</v>
      </c>
      <c r="K82" s="98">
        <f>別紙2!AX61</f>
        <v>0</v>
      </c>
      <c r="L82" s="34"/>
      <c r="M82" s="34" t="str">
        <f t="shared" si="1"/>
        <v>0000000－00</v>
      </c>
    </row>
    <row r="83" spans="1:13">
      <c r="A83" s="96" t="s">
        <v>178</v>
      </c>
      <c r="B83" s="98">
        <f>別紙2!AA62</f>
        <v>0</v>
      </c>
      <c r="C83" s="98">
        <f>別紙2!AG62</f>
        <v>0</v>
      </c>
      <c r="D83" s="98">
        <f>別紙2!AI62</f>
        <v>0</v>
      </c>
      <c r="E83" s="98">
        <f>別紙2!AK62</f>
        <v>0</v>
      </c>
      <c r="F83" s="98">
        <f>別紙2!AM62</f>
        <v>0</v>
      </c>
      <c r="G83" s="98">
        <f>別紙2!AQ62</f>
        <v>0</v>
      </c>
      <c r="H83" s="98">
        <f>別紙2!AS62</f>
        <v>0</v>
      </c>
      <c r="I83" s="98" t="str">
        <f>別紙2!AU62</f>
        <v>－</v>
      </c>
      <c r="J83" s="98">
        <f>別紙2!AV62</f>
        <v>0</v>
      </c>
      <c r="K83" s="98">
        <f>別紙2!AX62</f>
        <v>0</v>
      </c>
      <c r="L83" s="34"/>
      <c r="M83" s="34" t="str">
        <f t="shared" si="1"/>
        <v>0000000－00</v>
      </c>
    </row>
    <row r="84" spans="1:13">
      <c r="A84" s="96" t="s">
        <v>179</v>
      </c>
      <c r="B84" s="98">
        <f>別紙2!AA63</f>
        <v>0</v>
      </c>
      <c r="C84" s="98">
        <f>別紙2!AG63</f>
        <v>0</v>
      </c>
      <c r="D84" s="98">
        <f>別紙2!AI63</f>
        <v>0</v>
      </c>
      <c r="E84" s="98">
        <f>別紙2!AK63</f>
        <v>0</v>
      </c>
      <c r="F84" s="98">
        <f>別紙2!AM63</f>
        <v>0</v>
      </c>
      <c r="G84" s="98">
        <f>別紙2!AQ63</f>
        <v>0</v>
      </c>
      <c r="H84" s="98">
        <f>別紙2!AS63</f>
        <v>0</v>
      </c>
      <c r="I84" s="98" t="str">
        <f>別紙2!AU63</f>
        <v>－</v>
      </c>
      <c r="J84" s="98">
        <f>別紙2!AV63</f>
        <v>0</v>
      </c>
      <c r="K84" s="98">
        <f>別紙2!AX63</f>
        <v>0</v>
      </c>
      <c r="L84" s="34"/>
      <c r="M84" s="34" t="str">
        <f t="shared" si="1"/>
        <v>0000000－00</v>
      </c>
    </row>
    <row r="85" spans="1:13">
      <c r="A85" s="96" t="s">
        <v>180</v>
      </c>
      <c r="B85" s="98">
        <f>別紙2!AA64</f>
        <v>0</v>
      </c>
      <c r="C85" s="98">
        <f>別紙2!AG64</f>
        <v>0</v>
      </c>
      <c r="D85" s="98">
        <f>別紙2!AI64</f>
        <v>0</v>
      </c>
      <c r="E85" s="98">
        <f>別紙2!AK64</f>
        <v>0</v>
      </c>
      <c r="F85" s="98">
        <f>別紙2!AM64</f>
        <v>0</v>
      </c>
      <c r="G85" s="98">
        <f>別紙2!AQ64</f>
        <v>0</v>
      </c>
      <c r="H85" s="98">
        <f>別紙2!AS64</f>
        <v>0</v>
      </c>
      <c r="I85" s="98" t="str">
        <f>別紙2!AU64</f>
        <v>－</v>
      </c>
      <c r="J85" s="98">
        <f>別紙2!AV64</f>
        <v>0</v>
      </c>
      <c r="K85" s="98">
        <f>別紙2!AX64</f>
        <v>0</v>
      </c>
      <c r="L85" s="34"/>
      <c r="M85" s="34" t="str">
        <f t="shared" si="1"/>
        <v>0000000－00</v>
      </c>
    </row>
    <row r="86" spans="1:13">
      <c r="A86" s="96" t="s">
        <v>181</v>
      </c>
      <c r="B86" s="98">
        <f>別紙2!BA58</f>
        <v>0</v>
      </c>
      <c r="C86" s="98">
        <f>別紙2!BG58</f>
        <v>0</v>
      </c>
      <c r="D86" s="98">
        <f>別紙2!BI58</f>
        <v>0</v>
      </c>
      <c r="E86" s="98">
        <f>別紙2!BK58</f>
        <v>0</v>
      </c>
      <c r="F86" s="98">
        <f>別紙2!BM58</f>
        <v>0</v>
      </c>
      <c r="G86" s="98">
        <f>別紙2!BQ58</f>
        <v>0</v>
      </c>
      <c r="H86" s="98">
        <f>別紙2!BS58</f>
        <v>0</v>
      </c>
      <c r="I86" s="98" t="str">
        <f>別紙2!BU58</f>
        <v>－</v>
      </c>
      <c r="J86" s="98">
        <f>別紙2!BV58</f>
        <v>0</v>
      </c>
      <c r="K86" s="98">
        <f>別紙2!BX58</f>
        <v>0</v>
      </c>
      <c r="L86" s="34"/>
      <c r="M86" s="34" t="str">
        <f t="shared" si="1"/>
        <v>0000000－00</v>
      </c>
    </row>
    <row r="87" spans="1:13">
      <c r="A87" s="96" t="s">
        <v>182</v>
      </c>
      <c r="B87" s="98">
        <f>別紙2!BA59</f>
        <v>0</v>
      </c>
      <c r="C87" s="98">
        <f>別紙2!BG59</f>
        <v>0</v>
      </c>
      <c r="D87" s="98">
        <f>別紙2!BI59</f>
        <v>0</v>
      </c>
      <c r="E87" s="98">
        <f>別紙2!BK59</f>
        <v>0</v>
      </c>
      <c r="F87" s="98">
        <f>別紙2!BM59</f>
        <v>0</v>
      </c>
      <c r="G87" s="98">
        <f>別紙2!BQ59</f>
        <v>0</v>
      </c>
      <c r="H87" s="98">
        <f>別紙2!BS59</f>
        <v>0</v>
      </c>
      <c r="I87" s="98" t="str">
        <f>別紙2!BU59</f>
        <v>－</v>
      </c>
      <c r="J87" s="98">
        <f>別紙2!BV59</f>
        <v>0</v>
      </c>
      <c r="K87" s="98">
        <f>別紙2!BX59</f>
        <v>0</v>
      </c>
      <c r="L87" s="34"/>
      <c r="M87" s="34" t="str">
        <f t="shared" si="1"/>
        <v>0000000－00</v>
      </c>
    </row>
    <row r="88" spans="1:13">
      <c r="A88" s="96" t="s">
        <v>183</v>
      </c>
      <c r="B88" s="98">
        <f>別紙2!BA60</f>
        <v>0</v>
      </c>
      <c r="C88" s="98">
        <f>別紙2!BG60</f>
        <v>0</v>
      </c>
      <c r="D88" s="98">
        <f>別紙2!BI60</f>
        <v>0</v>
      </c>
      <c r="E88" s="98">
        <f>別紙2!BK60</f>
        <v>0</v>
      </c>
      <c r="F88" s="98">
        <f>別紙2!BM60</f>
        <v>0</v>
      </c>
      <c r="G88" s="98">
        <f>別紙2!BQ60</f>
        <v>0</v>
      </c>
      <c r="H88" s="98">
        <f>別紙2!BS60</f>
        <v>0</v>
      </c>
      <c r="I88" s="98" t="str">
        <f>別紙2!BU60</f>
        <v>－</v>
      </c>
      <c r="J88" s="98">
        <f>別紙2!BV60</f>
        <v>0</v>
      </c>
      <c r="K88" s="98">
        <f>別紙2!BX60</f>
        <v>0</v>
      </c>
      <c r="L88" s="34"/>
      <c r="M88" s="34" t="str">
        <f t="shared" si="1"/>
        <v>0000000－00</v>
      </c>
    </row>
    <row r="89" spans="1:13">
      <c r="A89" s="96" t="s">
        <v>184</v>
      </c>
      <c r="B89" s="98">
        <f>別紙2!BA61</f>
        <v>0</v>
      </c>
      <c r="C89" s="98">
        <f>別紙2!BG61</f>
        <v>0</v>
      </c>
      <c r="D89" s="98">
        <f>別紙2!BI61</f>
        <v>0</v>
      </c>
      <c r="E89" s="98">
        <f>別紙2!BK61</f>
        <v>0</v>
      </c>
      <c r="F89" s="98">
        <f>別紙2!BM61</f>
        <v>0</v>
      </c>
      <c r="G89" s="98">
        <f>別紙2!BQ61</f>
        <v>0</v>
      </c>
      <c r="H89" s="98">
        <f>別紙2!BS61</f>
        <v>0</v>
      </c>
      <c r="I89" s="98" t="str">
        <f>別紙2!BU61</f>
        <v>－</v>
      </c>
      <c r="J89" s="98">
        <f>別紙2!BV61</f>
        <v>0</v>
      </c>
      <c r="K89" s="98">
        <f>別紙2!BX61</f>
        <v>0</v>
      </c>
      <c r="L89" s="34"/>
      <c r="M89" s="34" t="str">
        <f t="shared" si="1"/>
        <v>0000000－00</v>
      </c>
    </row>
    <row r="90" spans="1:13">
      <c r="A90" s="96" t="s">
        <v>185</v>
      </c>
      <c r="B90" s="98">
        <f>別紙2!BA62</f>
        <v>0</v>
      </c>
      <c r="C90" s="98">
        <f>別紙2!BG62</f>
        <v>0</v>
      </c>
      <c r="D90" s="98">
        <f>別紙2!BI62</f>
        <v>0</v>
      </c>
      <c r="E90" s="98">
        <f>別紙2!BK62</f>
        <v>0</v>
      </c>
      <c r="F90" s="98">
        <f>別紙2!BM62</f>
        <v>0</v>
      </c>
      <c r="G90" s="98">
        <f>別紙2!BQ62</f>
        <v>0</v>
      </c>
      <c r="H90" s="98">
        <f>別紙2!BS62</f>
        <v>0</v>
      </c>
      <c r="I90" s="98" t="str">
        <f>別紙2!BU62</f>
        <v>－</v>
      </c>
      <c r="J90" s="98">
        <f>別紙2!BV62</f>
        <v>0</v>
      </c>
      <c r="K90" s="98">
        <f>別紙2!BX62</f>
        <v>0</v>
      </c>
      <c r="L90" s="34"/>
      <c r="M90" s="34" t="str">
        <f t="shared" si="1"/>
        <v>0000000－00</v>
      </c>
    </row>
    <row r="91" spans="1:13">
      <c r="A91" s="96" t="s">
        <v>186</v>
      </c>
      <c r="B91" s="98">
        <f>別紙2!BA63</f>
        <v>0</v>
      </c>
      <c r="C91" s="98">
        <f>別紙2!BG63</f>
        <v>0</v>
      </c>
      <c r="D91" s="98">
        <f>別紙2!BI63</f>
        <v>0</v>
      </c>
      <c r="E91" s="98">
        <f>別紙2!BK63</f>
        <v>0</v>
      </c>
      <c r="F91" s="98">
        <f>別紙2!BM63</f>
        <v>0</v>
      </c>
      <c r="G91" s="98">
        <f>別紙2!BQ63</f>
        <v>0</v>
      </c>
      <c r="H91" s="98">
        <f>別紙2!BS63</f>
        <v>0</v>
      </c>
      <c r="I91" s="98" t="str">
        <f>別紙2!BU63</f>
        <v>－</v>
      </c>
      <c r="J91" s="98">
        <f>別紙2!BV63</f>
        <v>0</v>
      </c>
      <c r="K91" s="98">
        <f>別紙2!BX63</f>
        <v>0</v>
      </c>
      <c r="L91" s="34"/>
      <c r="M91" s="34" t="str">
        <f t="shared" si="1"/>
        <v>0000000－00</v>
      </c>
    </row>
    <row r="92" spans="1:13">
      <c r="A92" s="96" t="s">
        <v>187</v>
      </c>
      <c r="B92" s="98">
        <f>別紙2!BA64</f>
        <v>0</v>
      </c>
      <c r="C92" s="98">
        <f>別紙2!BG64</f>
        <v>0</v>
      </c>
      <c r="D92" s="98">
        <f>別紙2!BI64</f>
        <v>0</v>
      </c>
      <c r="E92" s="98">
        <f>別紙2!BK64</f>
        <v>0</v>
      </c>
      <c r="F92" s="98">
        <f>別紙2!BM64</f>
        <v>0</v>
      </c>
      <c r="G92" s="98">
        <f>別紙2!BQ64</f>
        <v>0</v>
      </c>
      <c r="H92" s="98">
        <f>別紙2!BS64</f>
        <v>0</v>
      </c>
      <c r="I92" s="98" t="str">
        <f>別紙2!BU64</f>
        <v>－</v>
      </c>
      <c r="J92" s="98">
        <f>別紙2!BV64</f>
        <v>0</v>
      </c>
      <c r="K92" s="98">
        <f>別紙2!BX64</f>
        <v>0</v>
      </c>
      <c r="L92" s="34"/>
      <c r="M92" s="34" t="str">
        <f t="shared" si="1"/>
        <v>0000000－00</v>
      </c>
    </row>
    <row r="93" spans="1:13">
      <c r="A93" s="96" t="s">
        <v>188</v>
      </c>
      <c r="B93" s="98">
        <f>別紙2!AA67</f>
        <v>0</v>
      </c>
      <c r="C93" s="98">
        <f>別紙2!AG67</f>
        <v>0</v>
      </c>
      <c r="D93" s="98">
        <f>別紙2!AI67</f>
        <v>0</v>
      </c>
      <c r="E93" s="98">
        <f>別紙2!AK67</f>
        <v>0</v>
      </c>
      <c r="F93" s="98">
        <f>別紙2!AM67</f>
        <v>0</v>
      </c>
      <c r="G93" s="98">
        <f>別紙2!AQ67</f>
        <v>0</v>
      </c>
      <c r="H93" s="98">
        <f>別紙2!AS67</f>
        <v>0</v>
      </c>
      <c r="I93" s="98" t="str">
        <f>別紙2!AU67</f>
        <v>－</v>
      </c>
      <c r="J93" s="98">
        <f>別紙2!AV67</f>
        <v>0</v>
      </c>
      <c r="K93" s="98">
        <f>別紙2!AX67</f>
        <v>0</v>
      </c>
      <c r="L93" s="34"/>
      <c r="M93" s="34" t="str">
        <f t="shared" si="1"/>
        <v>0000000－00</v>
      </c>
    </row>
    <row r="94" spans="1:13">
      <c r="A94" s="96" t="s">
        <v>189</v>
      </c>
      <c r="B94" s="98">
        <f>別紙2!AA68</f>
        <v>0</v>
      </c>
      <c r="C94" s="98">
        <f>別紙2!AG68</f>
        <v>0</v>
      </c>
      <c r="D94" s="98">
        <f>別紙2!AI68</f>
        <v>0</v>
      </c>
      <c r="E94" s="98">
        <f>別紙2!AK68</f>
        <v>0</v>
      </c>
      <c r="F94" s="98">
        <f>別紙2!AM68</f>
        <v>0</v>
      </c>
      <c r="G94" s="98">
        <f>別紙2!AQ68</f>
        <v>0</v>
      </c>
      <c r="H94" s="98">
        <f>別紙2!AS68</f>
        <v>0</v>
      </c>
      <c r="I94" s="98" t="str">
        <f>別紙2!AU68</f>
        <v>－</v>
      </c>
      <c r="J94" s="98">
        <f>別紙2!AV68</f>
        <v>0</v>
      </c>
      <c r="K94" s="98">
        <f>別紙2!AX68</f>
        <v>0</v>
      </c>
      <c r="L94" s="34"/>
      <c r="M94" s="34" t="str">
        <f t="shared" si="1"/>
        <v>0000000－00</v>
      </c>
    </row>
    <row r="95" spans="1:13">
      <c r="A95" s="96" t="s">
        <v>190</v>
      </c>
      <c r="B95" s="98">
        <f>別紙2!AA69</f>
        <v>0</v>
      </c>
      <c r="C95" s="98">
        <f>別紙2!AG69</f>
        <v>0</v>
      </c>
      <c r="D95" s="98">
        <f>別紙2!AI69</f>
        <v>0</v>
      </c>
      <c r="E95" s="98">
        <f>別紙2!AK69</f>
        <v>0</v>
      </c>
      <c r="F95" s="98">
        <f>別紙2!AM69</f>
        <v>0</v>
      </c>
      <c r="G95" s="98">
        <f>別紙2!AQ69</f>
        <v>0</v>
      </c>
      <c r="H95" s="98">
        <f>別紙2!AS69</f>
        <v>0</v>
      </c>
      <c r="I95" s="98" t="str">
        <f>別紙2!AU69</f>
        <v>－</v>
      </c>
      <c r="J95" s="98">
        <f>別紙2!AV69</f>
        <v>0</v>
      </c>
      <c r="K95" s="98">
        <f>別紙2!AX69</f>
        <v>0</v>
      </c>
      <c r="L95" s="34"/>
      <c r="M95" s="34" t="str">
        <f t="shared" si="1"/>
        <v>0000000－00</v>
      </c>
    </row>
    <row r="96" spans="1:13">
      <c r="A96" s="96" t="s">
        <v>191</v>
      </c>
      <c r="B96" s="98">
        <f>別紙2!AA70</f>
        <v>0</v>
      </c>
      <c r="C96" s="98">
        <f>別紙2!AG70</f>
        <v>0</v>
      </c>
      <c r="D96" s="98">
        <f>別紙2!AI70</f>
        <v>0</v>
      </c>
      <c r="E96" s="98">
        <f>別紙2!AK70</f>
        <v>0</v>
      </c>
      <c r="F96" s="98">
        <f>別紙2!AM70</f>
        <v>0</v>
      </c>
      <c r="G96" s="98">
        <f>別紙2!AQ70</f>
        <v>0</v>
      </c>
      <c r="H96" s="98">
        <f>別紙2!AS70</f>
        <v>0</v>
      </c>
      <c r="I96" s="98" t="str">
        <f>別紙2!AU70</f>
        <v>－</v>
      </c>
      <c r="J96" s="98">
        <f>別紙2!AV70</f>
        <v>0</v>
      </c>
      <c r="K96" s="98">
        <f>別紙2!AX70</f>
        <v>0</v>
      </c>
      <c r="L96" s="34"/>
      <c r="M96" s="34" t="str">
        <f t="shared" si="1"/>
        <v>0000000－00</v>
      </c>
    </row>
    <row r="97" spans="1:13">
      <c r="A97" s="96" t="s">
        <v>192</v>
      </c>
      <c r="B97" s="98">
        <f>別紙2!AA71</f>
        <v>0</v>
      </c>
      <c r="C97" s="98">
        <f>別紙2!AG71</f>
        <v>0</v>
      </c>
      <c r="D97" s="98">
        <f>別紙2!AI71</f>
        <v>0</v>
      </c>
      <c r="E97" s="98">
        <f>別紙2!AK71</f>
        <v>0</v>
      </c>
      <c r="F97" s="98">
        <f>別紙2!AM71</f>
        <v>0</v>
      </c>
      <c r="G97" s="98">
        <f>別紙2!AQ71</f>
        <v>0</v>
      </c>
      <c r="H97" s="98">
        <f>別紙2!AS71</f>
        <v>0</v>
      </c>
      <c r="I97" s="98" t="str">
        <f>別紙2!AU71</f>
        <v>－</v>
      </c>
      <c r="J97" s="98">
        <f>別紙2!AV71</f>
        <v>0</v>
      </c>
      <c r="K97" s="98">
        <f>別紙2!AX71</f>
        <v>0</v>
      </c>
      <c r="L97" s="34"/>
      <c r="M97" s="34" t="str">
        <f t="shared" si="1"/>
        <v>0000000－00</v>
      </c>
    </row>
    <row r="98" spans="1:13">
      <c r="A98" s="96" t="s">
        <v>193</v>
      </c>
      <c r="B98" s="98">
        <f>別紙2!AA72</f>
        <v>0</v>
      </c>
      <c r="C98" s="98">
        <f>別紙2!AG72</f>
        <v>0</v>
      </c>
      <c r="D98" s="98">
        <f>別紙2!AI72</f>
        <v>0</v>
      </c>
      <c r="E98" s="98">
        <f>別紙2!AK72</f>
        <v>0</v>
      </c>
      <c r="F98" s="98">
        <f>別紙2!AM72</f>
        <v>0</v>
      </c>
      <c r="G98" s="98">
        <f>別紙2!AQ72</f>
        <v>0</v>
      </c>
      <c r="H98" s="98">
        <f>別紙2!AS72</f>
        <v>0</v>
      </c>
      <c r="I98" s="98" t="str">
        <f>別紙2!AU72</f>
        <v>－</v>
      </c>
      <c r="J98" s="98">
        <f>別紙2!AV72</f>
        <v>0</v>
      </c>
      <c r="K98" s="98">
        <f>別紙2!AX72</f>
        <v>0</v>
      </c>
      <c r="L98" s="34"/>
      <c r="M98" s="34" t="str">
        <f t="shared" si="1"/>
        <v>0000000－00</v>
      </c>
    </row>
    <row r="99" spans="1:13">
      <c r="A99" s="96" t="s">
        <v>194</v>
      </c>
      <c r="B99" s="98">
        <f>別紙2!BA66</f>
        <v>0</v>
      </c>
      <c r="C99" s="98">
        <f>別紙2!BG66</f>
        <v>0</v>
      </c>
      <c r="D99" s="98">
        <f>別紙2!BI66</f>
        <v>0</v>
      </c>
      <c r="E99" s="98">
        <f>別紙2!BK66</f>
        <v>0</v>
      </c>
      <c r="F99" s="98">
        <f>別紙2!BM66</f>
        <v>0</v>
      </c>
      <c r="G99" s="98">
        <f>別紙2!BQ66</f>
        <v>0</v>
      </c>
      <c r="H99" s="98">
        <f>別紙2!BS66</f>
        <v>0</v>
      </c>
      <c r="I99" s="98" t="str">
        <f>別紙2!BU66</f>
        <v>－</v>
      </c>
      <c r="J99" s="98">
        <f>別紙2!BV66</f>
        <v>0</v>
      </c>
      <c r="K99" s="98">
        <f>別紙2!BX66</f>
        <v>0</v>
      </c>
      <c r="L99" s="34"/>
      <c r="M99" s="34" t="str">
        <f t="shared" si="1"/>
        <v>0000000－00</v>
      </c>
    </row>
    <row r="100" spans="1:13">
      <c r="A100" s="96" t="s">
        <v>195</v>
      </c>
      <c r="B100" s="98">
        <f>別紙2!BA67</f>
        <v>0</v>
      </c>
      <c r="C100" s="98">
        <f>別紙2!BG67</f>
        <v>0</v>
      </c>
      <c r="D100" s="98">
        <f>別紙2!BI67</f>
        <v>0</v>
      </c>
      <c r="E100" s="98">
        <f>別紙2!BK67</f>
        <v>0</v>
      </c>
      <c r="F100" s="98">
        <f>別紙2!BM67</f>
        <v>0</v>
      </c>
      <c r="G100" s="98">
        <f>別紙2!BQ67</f>
        <v>0</v>
      </c>
      <c r="H100" s="98">
        <f>別紙2!BS67</f>
        <v>0</v>
      </c>
      <c r="I100" s="98" t="str">
        <f>別紙2!BU67</f>
        <v>－</v>
      </c>
      <c r="J100" s="98">
        <f>別紙2!BV67</f>
        <v>0</v>
      </c>
      <c r="K100" s="98">
        <f>別紙2!BX67</f>
        <v>0</v>
      </c>
      <c r="L100" s="34"/>
      <c r="M100" s="34" t="str">
        <f t="shared" si="1"/>
        <v>0000000－00</v>
      </c>
    </row>
    <row r="101" spans="1:13">
      <c r="A101" s="96" t="s">
        <v>196</v>
      </c>
      <c r="B101" s="98">
        <f>別紙2!BA68</f>
        <v>0</v>
      </c>
      <c r="C101" s="98">
        <f>別紙2!BG68</f>
        <v>0</v>
      </c>
      <c r="D101" s="98">
        <f>別紙2!BI68</f>
        <v>0</v>
      </c>
      <c r="E101" s="98">
        <f>別紙2!BK68</f>
        <v>0</v>
      </c>
      <c r="F101" s="98">
        <f>別紙2!BM68</f>
        <v>0</v>
      </c>
      <c r="G101" s="98">
        <f>別紙2!BQ68</f>
        <v>0</v>
      </c>
      <c r="H101" s="98">
        <f>別紙2!BS68</f>
        <v>0</v>
      </c>
      <c r="I101" s="98" t="str">
        <f>別紙2!BU68</f>
        <v>－</v>
      </c>
      <c r="J101" s="98">
        <f>別紙2!BV68</f>
        <v>0</v>
      </c>
      <c r="K101" s="98">
        <f>別紙2!BX68</f>
        <v>0</v>
      </c>
      <c r="L101" s="34"/>
      <c r="M101" s="34" t="str">
        <f t="shared" si="1"/>
        <v>0000000－00</v>
      </c>
    </row>
    <row r="102" spans="1:13">
      <c r="A102" s="96" t="s">
        <v>197</v>
      </c>
      <c r="B102" s="98">
        <f>別紙2!BA69</f>
        <v>0</v>
      </c>
      <c r="C102" s="98">
        <f>別紙2!BG69</f>
        <v>0</v>
      </c>
      <c r="D102" s="98">
        <f>別紙2!BI69</f>
        <v>0</v>
      </c>
      <c r="E102" s="98">
        <f>別紙2!BK69</f>
        <v>0</v>
      </c>
      <c r="F102" s="98">
        <f>別紙2!BM69</f>
        <v>0</v>
      </c>
      <c r="G102" s="98">
        <f>別紙2!BQ69</f>
        <v>0</v>
      </c>
      <c r="H102" s="98">
        <f>別紙2!BS69</f>
        <v>0</v>
      </c>
      <c r="I102" s="98" t="str">
        <f>別紙2!BU69</f>
        <v>－</v>
      </c>
      <c r="J102" s="98">
        <f>別紙2!BV69</f>
        <v>0</v>
      </c>
      <c r="K102" s="98">
        <f>別紙2!BX69</f>
        <v>0</v>
      </c>
      <c r="L102" s="34"/>
      <c r="M102" s="34" t="str">
        <f t="shared" si="1"/>
        <v>0000000－00</v>
      </c>
    </row>
    <row r="103" spans="1:13">
      <c r="A103" s="96" t="s">
        <v>198</v>
      </c>
      <c r="B103" s="98">
        <f>別紙2!BA70</f>
        <v>0</v>
      </c>
      <c r="C103" s="98">
        <f>別紙2!BG70</f>
        <v>0</v>
      </c>
      <c r="D103" s="98">
        <f>別紙2!BI70</f>
        <v>0</v>
      </c>
      <c r="E103" s="98">
        <f>別紙2!BK70</f>
        <v>0</v>
      </c>
      <c r="F103" s="98">
        <f>別紙2!BM70</f>
        <v>0</v>
      </c>
      <c r="G103" s="98">
        <f>別紙2!BQ70</f>
        <v>0</v>
      </c>
      <c r="H103" s="98">
        <f>別紙2!BS70</f>
        <v>0</v>
      </c>
      <c r="I103" s="98" t="str">
        <f>別紙2!BU70</f>
        <v>－</v>
      </c>
      <c r="J103" s="98">
        <f>別紙2!BV70</f>
        <v>0</v>
      </c>
      <c r="K103" s="98">
        <f>別紙2!BX70</f>
        <v>0</v>
      </c>
      <c r="L103" s="34"/>
      <c r="M103" s="34" t="str">
        <f t="shared" si="1"/>
        <v>0000000－00</v>
      </c>
    </row>
    <row r="104" spans="1:13">
      <c r="A104" s="96" t="s">
        <v>199</v>
      </c>
      <c r="B104" s="98">
        <f>別紙2!BA71</f>
        <v>0</v>
      </c>
      <c r="C104" s="98">
        <f>別紙2!BG71</f>
        <v>0</v>
      </c>
      <c r="D104" s="98">
        <f>別紙2!BI71</f>
        <v>0</v>
      </c>
      <c r="E104" s="98">
        <f>別紙2!BK71</f>
        <v>0</v>
      </c>
      <c r="F104" s="98">
        <f>別紙2!BM71</f>
        <v>0</v>
      </c>
      <c r="G104" s="98">
        <f>別紙2!BQ71</f>
        <v>0</v>
      </c>
      <c r="H104" s="98">
        <f>別紙2!BS71</f>
        <v>0</v>
      </c>
      <c r="I104" s="98" t="str">
        <f>別紙2!BU71</f>
        <v>－</v>
      </c>
      <c r="J104" s="98">
        <f>別紙2!BV71</f>
        <v>0</v>
      </c>
      <c r="K104" s="98">
        <f>別紙2!BX71</f>
        <v>0</v>
      </c>
      <c r="L104" s="34"/>
      <c r="M104" s="34" t="str">
        <f t="shared" si="1"/>
        <v>0000000－00</v>
      </c>
    </row>
    <row r="105" spans="1:13">
      <c r="A105" s="96" t="s">
        <v>200</v>
      </c>
      <c r="B105" s="98">
        <f>別紙2!BA72</f>
        <v>0</v>
      </c>
      <c r="C105" s="98">
        <f>別紙2!BG72</f>
        <v>0</v>
      </c>
      <c r="D105" s="98">
        <f>別紙2!BI72</f>
        <v>0</v>
      </c>
      <c r="E105" s="98">
        <f>別紙2!BK72</f>
        <v>0</v>
      </c>
      <c r="F105" s="98">
        <f>別紙2!BM72</f>
        <v>0</v>
      </c>
      <c r="G105" s="98">
        <f>別紙2!BQ72</f>
        <v>0</v>
      </c>
      <c r="H105" s="98">
        <f>別紙2!BS72</f>
        <v>0</v>
      </c>
      <c r="I105" s="98" t="str">
        <f>別紙2!BU72</f>
        <v>－</v>
      </c>
      <c r="J105" s="98">
        <f>別紙2!BV72</f>
        <v>0</v>
      </c>
      <c r="K105" s="98">
        <f>別紙2!BX72</f>
        <v>0</v>
      </c>
      <c r="L105" s="34"/>
      <c r="M105" s="34" t="str">
        <f t="shared" si="1"/>
        <v>0000000－00</v>
      </c>
    </row>
    <row r="106" spans="1:13">
      <c r="A106" s="96" t="s">
        <v>201</v>
      </c>
      <c r="B106" s="98">
        <f>別紙2!AA75</f>
        <v>0</v>
      </c>
      <c r="C106" s="98">
        <f>別紙2!AG75</f>
        <v>0</v>
      </c>
      <c r="D106" s="98">
        <f>別紙2!AI75</f>
        <v>0</v>
      </c>
      <c r="E106" s="98">
        <f>別紙2!AK75</f>
        <v>0</v>
      </c>
      <c r="F106" s="98">
        <f>別紙2!AM75</f>
        <v>0</v>
      </c>
      <c r="G106" s="98">
        <f>別紙2!AQ75</f>
        <v>0</v>
      </c>
      <c r="H106" s="98">
        <f>別紙2!AS75</f>
        <v>0</v>
      </c>
      <c r="I106" s="98" t="str">
        <f>別紙2!AU75</f>
        <v>－</v>
      </c>
      <c r="J106" s="98">
        <f>別紙2!AV75</f>
        <v>0</v>
      </c>
      <c r="K106" s="98">
        <f>別紙2!AX75</f>
        <v>0</v>
      </c>
      <c r="L106" s="34"/>
      <c r="M106" s="34" t="str">
        <f t="shared" si="1"/>
        <v>0000000－00</v>
      </c>
    </row>
    <row r="107" spans="1:13">
      <c r="A107" s="96" t="s">
        <v>202</v>
      </c>
      <c r="B107" s="98">
        <f>別紙2!AA76</f>
        <v>0</v>
      </c>
      <c r="C107" s="98">
        <f>別紙2!AG76</f>
        <v>0</v>
      </c>
      <c r="D107" s="98">
        <f>別紙2!AI76</f>
        <v>0</v>
      </c>
      <c r="E107" s="98">
        <f>別紙2!AK76</f>
        <v>0</v>
      </c>
      <c r="F107" s="98">
        <f>別紙2!AM76</f>
        <v>0</v>
      </c>
      <c r="G107" s="98">
        <f>別紙2!AQ76</f>
        <v>0</v>
      </c>
      <c r="H107" s="98">
        <f>別紙2!AS76</f>
        <v>0</v>
      </c>
      <c r="I107" s="98" t="str">
        <f>別紙2!AU76</f>
        <v>－</v>
      </c>
      <c r="J107" s="98">
        <f>別紙2!AV76</f>
        <v>0</v>
      </c>
      <c r="K107" s="98">
        <f>別紙2!AX76</f>
        <v>0</v>
      </c>
      <c r="L107" s="34"/>
      <c r="M107" s="34" t="str">
        <f t="shared" si="1"/>
        <v>0000000－00</v>
      </c>
    </row>
    <row r="108" spans="1:13">
      <c r="A108" s="96" t="s">
        <v>203</v>
      </c>
      <c r="B108" s="98">
        <f>別紙2!AA77</f>
        <v>0</v>
      </c>
      <c r="C108" s="98">
        <f>別紙2!AG77</f>
        <v>0</v>
      </c>
      <c r="D108" s="98">
        <f>別紙2!AI77</f>
        <v>0</v>
      </c>
      <c r="E108" s="98">
        <f>別紙2!AK77</f>
        <v>0</v>
      </c>
      <c r="F108" s="98">
        <f>別紙2!AM77</f>
        <v>0</v>
      </c>
      <c r="G108" s="98">
        <f>別紙2!AQ77</f>
        <v>0</v>
      </c>
      <c r="H108" s="98">
        <f>別紙2!AS77</f>
        <v>0</v>
      </c>
      <c r="I108" s="98" t="str">
        <f>別紙2!AU77</f>
        <v>－</v>
      </c>
      <c r="J108" s="98">
        <f>別紙2!AV77</f>
        <v>0</v>
      </c>
      <c r="K108" s="98">
        <f>別紙2!AX77</f>
        <v>0</v>
      </c>
      <c r="L108" s="34"/>
      <c r="M108" s="34" t="str">
        <f t="shared" si="1"/>
        <v>0000000－00</v>
      </c>
    </row>
    <row r="109" spans="1:13">
      <c r="A109" s="96" t="s">
        <v>204</v>
      </c>
      <c r="B109" s="98">
        <f>別紙2!AA78</f>
        <v>0</v>
      </c>
      <c r="C109" s="98">
        <f>別紙2!AG78</f>
        <v>0</v>
      </c>
      <c r="D109" s="98">
        <f>別紙2!AI78</f>
        <v>0</v>
      </c>
      <c r="E109" s="98">
        <f>別紙2!AK78</f>
        <v>0</v>
      </c>
      <c r="F109" s="98">
        <f>別紙2!AM78</f>
        <v>0</v>
      </c>
      <c r="G109" s="98">
        <f>別紙2!AQ78</f>
        <v>0</v>
      </c>
      <c r="H109" s="98">
        <f>別紙2!AS78</f>
        <v>0</v>
      </c>
      <c r="I109" s="98" t="str">
        <f>別紙2!AU78</f>
        <v>－</v>
      </c>
      <c r="J109" s="98">
        <f>別紙2!AV78</f>
        <v>0</v>
      </c>
      <c r="K109" s="98">
        <f>別紙2!AX78</f>
        <v>0</v>
      </c>
      <c r="L109" s="34"/>
      <c r="M109" s="34" t="str">
        <f t="shared" si="1"/>
        <v>0000000－00</v>
      </c>
    </row>
    <row r="110" spans="1:13">
      <c r="A110" s="96" t="s">
        <v>205</v>
      </c>
      <c r="B110" s="98">
        <f>別紙2!AA79</f>
        <v>0</v>
      </c>
      <c r="C110" s="98">
        <f>別紙2!AG79</f>
        <v>0</v>
      </c>
      <c r="D110" s="98">
        <f>別紙2!AI79</f>
        <v>0</v>
      </c>
      <c r="E110" s="98">
        <f>別紙2!AK79</f>
        <v>0</v>
      </c>
      <c r="F110" s="98">
        <f>別紙2!AM79</f>
        <v>0</v>
      </c>
      <c r="G110" s="98">
        <f>別紙2!AQ79</f>
        <v>0</v>
      </c>
      <c r="H110" s="98">
        <f>別紙2!AS79</f>
        <v>0</v>
      </c>
      <c r="I110" s="98" t="str">
        <f>別紙2!AU79</f>
        <v>－</v>
      </c>
      <c r="J110" s="98">
        <f>別紙2!AV79</f>
        <v>0</v>
      </c>
      <c r="K110" s="98">
        <f>別紙2!AX79</f>
        <v>0</v>
      </c>
      <c r="L110" s="34"/>
      <c r="M110" s="34" t="str">
        <f t="shared" si="1"/>
        <v>0000000－00</v>
      </c>
    </row>
    <row r="111" spans="1:13">
      <c r="A111" s="96" t="s">
        <v>206</v>
      </c>
      <c r="B111" s="98">
        <f>別紙2!AA80</f>
        <v>0</v>
      </c>
      <c r="C111" s="98">
        <f>別紙2!AG80</f>
        <v>0</v>
      </c>
      <c r="D111" s="98">
        <f>別紙2!AI80</f>
        <v>0</v>
      </c>
      <c r="E111" s="98">
        <f>別紙2!AK80</f>
        <v>0</v>
      </c>
      <c r="F111" s="98">
        <f>別紙2!AM80</f>
        <v>0</v>
      </c>
      <c r="G111" s="98">
        <f>別紙2!AQ80</f>
        <v>0</v>
      </c>
      <c r="H111" s="98">
        <f>別紙2!AS80</f>
        <v>0</v>
      </c>
      <c r="I111" s="98" t="str">
        <f>別紙2!AU80</f>
        <v>－</v>
      </c>
      <c r="J111" s="98">
        <f>別紙2!AV80</f>
        <v>0</v>
      </c>
      <c r="K111" s="98">
        <f>別紙2!AX80</f>
        <v>0</v>
      </c>
      <c r="L111" s="34"/>
      <c r="M111" s="34" t="str">
        <f t="shared" si="1"/>
        <v>0000000－00</v>
      </c>
    </row>
    <row r="112" spans="1:13">
      <c r="A112" s="96" t="s">
        <v>207</v>
      </c>
      <c r="B112" s="98">
        <f>別紙2!BA74</f>
        <v>0</v>
      </c>
      <c r="C112" s="98">
        <f>別紙2!BG74</f>
        <v>0</v>
      </c>
      <c r="D112" s="98">
        <f>別紙2!BI74</f>
        <v>0</v>
      </c>
      <c r="E112" s="98">
        <f>別紙2!BK74</f>
        <v>0</v>
      </c>
      <c r="F112" s="98">
        <f>別紙2!BM74</f>
        <v>0</v>
      </c>
      <c r="G112" s="98">
        <f>別紙2!BQ74</f>
        <v>0</v>
      </c>
      <c r="H112" s="98">
        <f>別紙2!BS74</f>
        <v>0</v>
      </c>
      <c r="I112" s="98" t="str">
        <f>別紙2!BU74</f>
        <v>－</v>
      </c>
      <c r="J112" s="98">
        <f>別紙2!BV74</f>
        <v>0</v>
      </c>
      <c r="K112" s="98">
        <f>別紙2!BX74</f>
        <v>0</v>
      </c>
      <c r="L112" s="34"/>
      <c r="M112" s="34" t="str">
        <f t="shared" si="1"/>
        <v>0000000－00</v>
      </c>
    </row>
    <row r="113" spans="1:13">
      <c r="A113" s="96" t="s">
        <v>208</v>
      </c>
      <c r="B113" s="98">
        <f>別紙2!BA75</f>
        <v>0</v>
      </c>
      <c r="C113" s="98">
        <f>別紙2!BG75</f>
        <v>0</v>
      </c>
      <c r="D113" s="98">
        <f>別紙2!BI75</f>
        <v>0</v>
      </c>
      <c r="E113" s="98">
        <f>別紙2!BK75</f>
        <v>0</v>
      </c>
      <c r="F113" s="98">
        <f>別紙2!BM75</f>
        <v>0</v>
      </c>
      <c r="G113" s="98">
        <f>別紙2!BQ75</f>
        <v>0</v>
      </c>
      <c r="H113" s="98">
        <f>別紙2!BS75</f>
        <v>0</v>
      </c>
      <c r="I113" s="98" t="str">
        <f>別紙2!BU75</f>
        <v>－</v>
      </c>
      <c r="J113" s="98">
        <f>別紙2!BV75</f>
        <v>0</v>
      </c>
      <c r="K113" s="98">
        <f>別紙2!BX75</f>
        <v>0</v>
      </c>
      <c r="L113" s="34"/>
      <c r="M113" s="34" t="str">
        <f t="shared" si="1"/>
        <v>0000000－00</v>
      </c>
    </row>
    <row r="114" spans="1:13">
      <c r="A114" s="96" t="s">
        <v>209</v>
      </c>
      <c r="B114" s="98">
        <f>別紙2!BA76</f>
        <v>0</v>
      </c>
      <c r="C114" s="98">
        <f>別紙2!BG76</f>
        <v>0</v>
      </c>
      <c r="D114" s="98">
        <f>別紙2!BI76</f>
        <v>0</v>
      </c>
      <c r="E114" s="98">
        <f>別紙2!BK76</f>
        <v>0</v>
      </c>
      <c r="F114" s="98">
        <f>別紙2!BM76</f>
        <v>0</v>
      </c>
      <c r="G114" s="98">
        <f>別紙2!BQ76</f>
        <v>0</v>
      </c>
      <c r="H114" s="98">
        <f>別紙2!BS76</f>
        <v>0</v>
      </c>
      <c r="I114" s="98" t="str">
        <f>別紙2!BU76</f>
        <v>－</v>
      </c>
      <c r="J114" s="98">
        <f>別紙2!BV76</f>
        <v>0</v>
      </c>
      <c r="K114" s="98">
        <f>別紙2!BX76</f>
        <v>0</v>
      </c>
      <c r="L114" s="34"/>
      <c r="M114" s="34" t="str">
        <f t="shared" si="1"/>
        <v>0000000－00</v>
      </c>
    </row>
    <row r="115" spans="1:13">
      <c r="A115" s="96" t="s">
        <v>210</v>
      </c>
      <c r="B115" s="98">
        <f>別紙2!BA77</f>
        <v>0</v>
      </c>
      <c r="C115" s="98">
        <f>別紙2!BG77</f>
        <v>0</v>
      </c>
      <c r="D115" s="98">
        <f>別紙2!BI77</f>
        <v>0</v>
      </c>
      <c r="E115" s="98">
        <f>別紙2!BK77</f>
        <v>0</v>
      </c>
      <c r="F115" s="98">
        <f>別紙2!BM77</f>
        <v>0</v>
      </c>
      <c r="G115" s="98">
        <f>別紙2!BQ77</f>
        <v>0</v>
      </c>
      <c r="H115" s="98">
        <f>別紙2!BS77</f>
        <v>0</v>
      </c>
      <c r="I115" s="98" t="str">
        <f>別紙2!BU77</f>
        <v>－</v>
      </c>
      <c r="J115" s="98">
        <f>別紙2!BV77</f>
        <v>0</v>
      </c>
      <c r="K115" s="98">
        <f>別紙2!BX77</f>
        <v>0</v>
      </c>
      <c r="L115" s="34"/>
      <c r="M115" s="34" t="str">
        <f t="shared" si="1"/>
        <v>0000000－00</v>
      </c>
    </row>
    <row r="116" spans="1:13">
      <c r="A116" s="96" t="s">
        <v>211</v>
      </c>
      <c r="B116" s="98">
        <f>別紙2!BA78</f>
        <v>0</v>
      </c>
      <c r="C116" s="98">
        <f>別紙2!BG78</f>
        <v>0</v>
      </c>
      <c r="D116" s="98">
        <f>別紙2!BI78</f>
        <v>0</v>
      </c>
      <c r="E116" s="98">
        <f>別紙2!BK78</f>
        <v>0</v>
      </c>
      <c r="F116" s="98">
        <f>別紙2!BM78</f>
        <v>0</v>
      </c>
      <c r="G116" s="98">
        <f>別紙2!BQ78</f>
        <v>0</v>
      </c>
      <c r="H116" s="98">
        <f>別紙2!BS78</f>
        <v>0</v>
      </c>
      <c r="I116" s="98" t="str">
        <f>別紙2!BU78</f>
        <v>－</v>
      </c>
      <c r="J116" s="98">
        <f>別紙2!BV78</f>
        <v>0</v>
      </c>
      <c r="K116" s="98">
        <f>別紙2!BX78</f>
        <v>0</v>
      </c>
      <c r="L116" s="34"/>
      <c r="M116" s="34" t="str">
        <f t="shared" si="1"/>
        <v>0000000－00</v>
      </c>
    </row>
    <row r="117" spans="1:13">
      <c r="A117" s="96" t="s">
        <v>212</v>
      </c>
      <c r="B117" s="98">
        <f>別紙2!BA79</f>
        <v>0</v>
      </c>
      <c r="C117" s="98">
        <f>別紙2!BG79</f>
        <v>0</v>
      </c>
      <c r="D117" s="98">
        <f>別紙2!BI79</f>
        <v>0</v>
      </c>
      <c r="E117" s="98">
        <f>別紙2!BK79</f>
        <v>0</v>
      </c>
      <c r="F117" s="98">
        <f>別紙2!BM79</f>
        <v>0</v>
      </c>
      <c r="G117" s="98">
        <f>別紙2!BQ79</f>
        <v>0</v>
      </c>
      <c r="H117" s="98">
        <f>別紙2!BS79</f>
        <v>0</v>
      </c>
      <c r="I117" s="98" t="str">
        <f>別紙2!BU79</f>
        <v>－</v>
      </c>
      <c r="J117" s="98">
        <f>別紙2!BV79</f>
        <v>0</v>
      </c>
      <c r="K117" s="98">
        <f>別紙2!BX79</f>
        <v>0</v>
      </c>
      <c r="L117" s="34"/>
      <c r="M117" s="34" t="str">
        <f t="shared" si="1"/>
        <v>0000000－00</v>
      </c>
    </row>
    <row r="118" spans="1:13">
      <c r="A118" s="96" t="s">
        <v>213</v>
      </c>
      <c r="B118" s="98">
        <f>別紙2!BA80</f>
        <v>0</v>
      </c>
      <c r="C118" s="98">
        <f>別紙2!BG80</f>
        <v>0</v>
      </c>
      <c r="D118" s="98">
        <f>別紙2!BI80</f>
        <v>0</v>
      </c>
      <c r="E118" s="98">
        <f>別紙2!BK80</f>
        <v>0</v>
      </c>
      <c r="F118" s="98">
        <f>別紙2!BM80</f>
        <v>0</v>
      </c>
      <c r="G118" s="98">
        <f>別紙2!BQ80</f>
        <v>0</v>
      </c>
      <c r="H118" s="98">
        <f>別紙2!BS80</f>
        <v>0</v>
      </c>
      <c r="I118" s="98" t="str">
        <f>別紙2!BU80</f>
        <v>－</v>
      </c>
      <c r="J118" s="98">
        <f>別紙2!BV80</f>
        <v>0</v>
      </c>
      <c r="K118" s="98">
        <f>別紙2!BX80</f>
        <v>0</v>
      </c>
      <c r="L118" s="34"/>
      <c r="M118" s="34" t="str">
        <f t="shared" si="1"/>
        <v>0000000－00</v>
      </c>
    </row>
    <row r="119" spans="1:13">
      <c r="A119" s="96" t="s">
        <v>214</v>
      </c>
      <c r="B119" s="98">
        <f>別紙2!AA83</f>
        <v>0</v>
      </c>
      <c r="C119" s="98">
        <f>別紙2!AG83</f>
        <v>0</v>
      </c>
      <c r="D119" s="98">
        <f>別紙2!AI83</f>
        <v>0</v>
      </c>
      <c r="E119" s="98">
        <f>別紙2!AK83</f>
        <v>0</v>
      </c>
      <c r="F119" s="98">
        <f>別紙2!AM83</f>
        <v>0</v>
      </c>
      <c r="G119" s="98">
        <f>別紙2!AQ83</f>
        <v>0</v>
      </c>
      <c r="H119" s="98">
        <f>別紙2!AS83</f>
        <v>0</v>
      </c>
      <c r="I119" s="98" t="str">
        <f>別紙2!AU83</f>
        <v>－</v>
      </c>
      <c r="J119" s="98">
        <f>別紙2!AV83</f>
        <v>0</v>
      </c>
      <c r="K119" s="98">
        <f>別紙2!AX83</f>
        <v>0</v>
      </c>
      <c r="L119" s="34"/>
      <c r="M119" s="34" t="str">
        <f t="shared" si="1"/>
        <v>0000000－00</v>
      </c>
    </row>
    <row r="120" spans="1:13">
      <c r="A120" s="96" t="s">
        <v>215</v>
      </c>
      <c r="B120" s="98">
        <f>別紙2!AA84</f>
        <v>0</v>
      </c>
      <c r="C120" s="98">
        <f>別紙2!AG84</f>
        <v>0</v>
      </c>
      <c r="D120" s="98">
        <f>別紙2!AI84</f>
        <v>0</v>
      </c>
      <c r="E120" s="98">
        <f>別紙2!AK84</f>
        <v>0</v>
      </c>
      <c r="F120" s="98">
        <f>別紙2!AM84</f>
        <v>0</v>
      </c>
      <c r="G120" s="98">
        <f>別紙2!AQ84</f>
        <v>0</v>
      </c>
      <c r="H120" s="98">
        <f>別紙2!AS84</f>
        <v>0</v>
      </c>
      <c r="I120" s="98" t="str">
        <f>別紙2!AU84</f>
        <v>－</v>
      </c>
      <c r="J120" s="98">
        <f>別紙2!AV84</f>
        <v>0</v>
      </c>
      <c r="K120" s="98">
        <f>別紙2!AX84</f>
        <v>0</v>
      </c>
      <c r="L120" s="34"/>
      <c r="M120" s="34" t="str">
        <f t="shared" si="1"/>
        <v>0000000－00</v>
      </c>
    </row>
    <row r="121" spans="1:13">
      <c r="A121" s="96" t="s">
        <v>216</v>
      </c>
      <c r="B121" s="98">
        <f>別紙2!AA85</f>
        <v>0</v>
      </c>
      <c r="C121" s="98">
        <f>別紙2!AG85</f>
        <v>0</v>
      </c>
      <c r="D121" s="98">
        <f>別紙2!AI85</f>
        <v>0</v>
      </c>
      <c r="E121" s="98">
        <f>別紙2!AK85</f>
        <v>0</v>
      </c>
      <c r="F121" s="98">
        <f>別紙2!AM85</f>
        <v>0</v>
      </c>
      <c r="G121" s="98">
        <f>別紙2!AQ85</f>
        <v>0</v>
      </c>
      <c r="H121" s="98">
        <f>別紙2!AS85</f>
        <v>0</v>
      </c>
      <c r="I121" s="98" t="str">
        <f>別紙2!AU85</f>
        <v>－</v>
      </c>
      <c r="J121" s="98">
        <f>別紙2!AV85</f>
        <v>0</v>
      </c>
      <c r="K121" s="98">
        <f>別紙2!AX85</f>
        <v>0</v>
      </c>
      <c r="L121" s="34"/>
      <c r="M121" s="34" t="str">
        <f t="shared" si="1"/>
        <v>0000000－00</v>
      </c>
    </row>
    <row r="122" spans="1:13">
      <c r="A122" s="96" t="s">
        <v>217</v>
      </c>
      <c r="B122" s="98">
        <f>別紙2!AA86</f>
        <v>0</v>
      </c>
      <c r="C122" s="98">
        <f>別紙2!AG86</f>
        <v>0</v>
      </c>
      <c r="D122" s="98">
        <f>別紙2!AI86</f>
        <v>0</v>
      </c>
      <c r="E122" s="98">
        <f>別紙2!AK86</f>
        <v>0</v>
      </c>
      <c r="F122" s="98">
        <f>別紙2!AM86</f>
        <v>0</v>
      </c>
      <c r="G122" s="98">
        <f>別紙2!AQ86</f>
        <v>0</v>
      </c>
      <c r="H122" s="98">
        <f>別紙2!AS86</f>
        <v>0</v>
      </c>
      <c r="I122" s="98" t="str">
        <f>別紙2!AU86</f>
        <v>－</v>
      </c>
      <c r="J122" s="98">
        <f>別紙2!AV86</f>
        <v>0</v>
      </c>
      <c r="K122" s="98">
        <f>別紙2!AX86</f>
        <v>0</v>
      </c>
      <c r="L122" s="34"/>
      <c r="M122" s="34" t="str">
        <f t="shared" si="1"/>
        <v>0000000－00</v>
      </c>
    </row>
    <row r="123" spans="1:13">
      <c r="A123" s="96" t="s">
        <v>218</v>
      </c>
      <c r="B123" s="98">
        <f>別紙2!AA87</f>
        <v>0</v>
      </c>
      <c r="C123" s="98">
        <f>別紙2!AG87</f>
        <v>0</v>
      </c>
      <c r="D123" s="98">
        <f>別紙2!AI87</f>
        <v>0</v>
      </c>
      <c r="E123" s="98">
        <f>別紙2!AK87</f>
        <v>0</v>
      </c>
      <c r="F123" s="98">
        <f>別紙2!AM87</f>
        <v>0</v>
      </c>
      <c r="G123" s="98">
        <f>別紙2!AQ87</f>
        <v>0</v>
      </c>
      <c r="H123" s="98">
        <f>別紙2!AS87</f>
        <v>0</v>
      </c>
      <c r="I123" s="98" t="str">
        <f>別紙2!AU87</f>
        <v>－</v>
      </c>
      <c r="J123" s="98">
        <f>別紙2!AV87</f>
        <v>0</v>
      </c>
      <c r="K123" s="98">
        <f>別紙2!AX87</f>
        <v>0</v>
      </c>
      <c r="L123" s="34"/>
      <c r="M123" s="34" t="str">
        <f t="shared" si="1"/>
        <v>0000000－00</v>
      </c>
    </row>
    <row r="124" spans="1:13">
      <c r="A124" s="96" t="s">
        <v>219</v>
      </c>
      <c r="B124" s="98">
        <f>別紙2!AA88</f>
        <v>0</v>
      </c>
      <c r="C124" s="98">
        <f>別紙2!AG88</f>
        <v>0</v>
      </c>
      <c r="D124" s="98">
        <f>別紙2!AI88</f>
        <v>0</v>
      </c>
      <c r="E124" s="98">
        <f>別紙2!AK88</f>
        <v>0</v>
      </c>
      <c r="F124" s="98">
        <f>別紙2!AM88</f>
        <v>0</v>
      </c>
      <c r="G124" s="98">
        <f>別紙2!AQ88</f>
        <v>0</v>
      </c>
      <c r="H124" s="98">
        <f>別紙2!AS88</f>
        <v>0</v>
      </c>
      <c r="I124" s="98" t="str">
        <f>別紙2!AU88</f>
        <v>－</v>
      </c>
      <c r="J124" s="98">
        <f>別紙2!AV88</f>
        <v>0</v>
      </c>
      <c r="K124" s="98">
        <f>別紙2!AX88</f>
        <v>0</v>
      </c>
      <c r="L124" s="34"/>
      <c r="M124" s="34" t="str">
        <f t="shared" si="1"/>
        <v>0000000－00</v>
      </c>
    </row>
    <row r="125" spans="1:13">
      <c r="A125" s="96" t="s">
        <v>220</v>
      </c>
      <c r="B125" s="98">
        <f>別紙2!BA82</f>
        <v>0</v>
      </c>
      <c r="C125" s="98">
        <f>別紙2!BG82</f>
        <v>0</v>
      </c>
      <c r="D125" s="98">
        <f>別紙2!BI82</f>
        <v>0</v>
      </c>
      <c r="E125" s="98">
        <f>別紙2!BK82</f>
        <v>0</v>
      </c>
      <c r="F125" s="98">
        <f>別紙2!BM82</f>
        <v>0</v>
      </c>
      <c r="G125" s="98">
        <f>別紙2!BQ82</f>
        <v>0</v>
      </c>
      <c r="H125" s="98">
        <f>別紙2!BS82</f>
        <v>0</v>
      </c>
      <c r="I125" s="98" t="str">
        <f>別紙2!BU82</f>
        <v>－</v>
      </c>
      <c r="J125" s="98">
        <f>別紙2!BV82</f>
        <v>0</v>
      </c>
      <c r="K125" s="98">
        <f>別紙2!BX82</f>
        <v>0</v>
      </c>
      <c r="L125" s="34"/>
      <c r="M125" s="34" t="str">
        <f t="shared" si="1"/>
        <v>0000000－00</v>
      </c>
    </row>
    <row r="126" spans="1:13">
      <c r="A126" s="96" t="s">
        <v>221</v>
      </c>
      <c r="B126" s="98">
        <f>別紙2!BA83</f>
        <v>0</v>
      </c>
      <c r="C126" s="98">
        <f>別紙2!BG83</f>
        <v>0</v>
      </c>
      <c r="D126" s="98">
        <f>別紙2!BI83</f>
        <v>0</v>
      </c>
      <c r="E126" s="98">
        <f>別紙2!BK83</f>
        <v>0</v>
      </c>
      <c r="F126" s="98">
        <f>別紙2!BM83</f>
        <v>0</v>
      </c>
      <c r="G126" s="98">
        <f>別紙2!BQ83</f>
        <v>0</v>
      </c>
      <c r="H126" s="98">
        <f>別紙2!BS83</f>
        <v>0</v>
      </c>
      <c r="I126" s="98" t="str">
        <f>別紙2!BU83</f>
        <v>－</v>
      </c>
      <c r="J126" s="98">
        <f>別紙2!BV83</f>
        <v>0</v>
      </c>
      <c r="K126" s="98">
        <f>別紙2!BX83</f>
        <v>0</v>
      </c>
      <c r="L126" s="34"/>
      <c r="M126" s="34" t="str">
        <f t="shared" si="1"/>
        <v>0000000－00</v>
      </c>
    </row>
    <row r="127" spans="1:13">
      <c r="A127" s="96" t="s">
        <v>222</v>
      </c>
      <c r="B127" s="98">
        <f>別紙2!BA84</f>
        <v>0</v>
      </c>
      <c r="C127" s="98">
        <f>別紙2!BG84</f>
        <v>0</v>
      </c>
      <c r="D127" s="98">
        <f>別紙2!BI84</f>
        <v>0</v>
      </c>
      <c r="E127" s="98">
        <f>別紙2!BK84</f>
        <v>0</v>
      </c>
      <c r="F127" s="98">
        <f>別紙2!BM84</f>
        <v>0</v>
      </c>
      <c r="G127" s="98">
        <f>別紙2!BQ84</f>
        <v>0</v>
      </c>
      <c r="H127" s="98">
        <f>別紙2!BS84</f>
        <v>0</v>
      </c>
      <c r="I127" s="98" t="str">
        <f>別紙2!BU84</f>
        <v>－</v>
      </c>
      <c r="J127" s="98">
        <f>別紙2!BV84</f>
        <v>0</v>
      </c>
      <c r="K127" s="98">
        <f>別紙2!BX84</f>
        <v>0</v>
      </c>
      <c r="L127" s="34"/>
      <c r="M127" s="34" t="str">
        <f t="shared" si="1"/>
        <v>0000000－00</v>
      </c>
    </row>
    <row r="128" spans="1:13">
      <c r="A128" s="96" t="s">
        <v>223</v>
      </c>
      <c r="B128" s="98">
        <f>別紙2!BA85</f>
        <v>0</v>
      </c>
      <c r="C128" s="98">
        <f>別紙2!BG85</f>
        <v>0</v>
      </c>
      <c r="D128" s="98">
        <f>別紙2!BI85</f>
        <v>0</v>
      </c>
      <c r="E128" s="98">
        <f>別紙2!BK85</f>
        <v>0</v>
      </c>
      <c r="F128" s="98">
        <f>別紙2!BM85</f>
        <v>0</v>
      </c>
      <c r="G128" s="98">
        <f>別紙2!BQ85</f>
        <v>0</v>
      </c>
      <c r="H128" s="98">
        <f>別紙2!BS85</f>
        <v>0</v>
      </c>
      <c r="I128" s="98" t="str">
        <f>別紙2!BU85</f>
        <v>－</v>
      </c>
      <c r="J128" s="98">
        <f>別紙2!BV85</f>
        <v>0</v>
      </c>
      <c r="K128" s="98">
        <f>別紙2!BX85</f>
        <v>0</v>
      </c>
      <c r="L128" s="34"/>
      <c r="M128" s="34" t="str">
        <f t="shared" si="1"/>
        <v>0000000－00</v>
      </c>
    </row>
    <row r="129" spans="1:13">
      <c r="A129" s="96" t="s">
        <v>224</v>
      </c>
      <c r="B129" s="98">
        <f>別紙2!BA86</f>
        <v>0</v>
      </c>
      <c r="C129" s="98">
        <f>別紙2!BG86</f>
        <v>0</v>
      </c>
      <c r="D129" s="98">
        <f>別紙2!BI86</f>
        <v>0</v>
      </c>
      <c r="E129" s="98">
        <f>別紙2!BK86</f>
        <v>0</v>
      </c>
      <c r="F129" s="98">
        <f>別紙2!BM86</f>
        <v>0</v>
      </c>
      <c r="G129" s="98">
        <f>別紙2!BQ86</f>
        <v>0</v>
      </c>
      <c r="H129" s="98">
        <f>別紙2!BS86</f>
        <v>0</v>
      </c>
      <c r="I129" s="98" t="str">
        <f>別紙2!BU86</f>
        <v>－</v>
      </c>
      <c r="J129" s="98">
        <f>別紙2!BV86</f>
        <v>0</v>
      </c>
      <c r="K129" s="98">
        <f>別紙2!BX86</f>
        <v>0</v>
      </c>
      <c r="L129" s="34"/>
      <c r="M129" s="34" t="str">
        <f t="shared" si="1"/>
        <v>0000000－00</v>
      </c>
    </row>
    <row r="130" spans="1:13">
      <c r="A130" s="96" t="s">
        <v>225</v>
      </c>
      <c r="B130" s="98">
        <f>別紙2!BA87</f>
        <v>0</v>
      </c>
      <c r="C130" s="98">
        <f>別紙2!BG87</f>
        <v>0</v>
      </c>
      <c r="D130" s="98">
        <f>別紙2!BI87</f>
        <v>0</v>
      </c>
      <c r="E130" s="98">
        <f>別紙2!BK87</f>
        <v>0</v>
      </c>
      <c r="F130" s="98">
        <f>別紙2!BM87</f>
        <v>0</v>
      </c>
      <c r="G130" s="98">
        <f>別紙2!BQ87</f>
        <v>0</v>
      </c>
      <c r="H130" s="98">
        <f>別紙2!BS87</f>
        <v>0</v>
      </c>
      <c r="I130" s="98" t="str">
        <f>別紙2!BU87</f>
        <v>－</v>
      </c>
      <c r="J130" s="98">
        <f>別紙2!BV87</f>
        <v>0</v>
      </c>
      <c r="K130" s="98">
        <f>別紙2!BX87</f>
        <v>0</v>
      </c>
      <c r="L130" s="34"/>
      <c r="M130" s="34" t="str">
        <f t="shared" si="1"/>
        <v>0000000－00</v>
      </c>
    </row>
    <row r="131" spans="1:13">
      <c r="A131" s="96" t="s">
        <v>226</v>
      </c>
      <c r="B131" s="98">
        <f>別紙2!BA88</f>
        <v>0</v>
      </c>
      <c r="C131" s="98">
        <f>別紙2!BG88</f>
        <v>0</v>
      </c>
      <c r="D131" s="98">
        <f>別紙2!BI88</f>
        <v>0</v>
      </c>
      <c r="E131" s="98">
        <f>別紙2!BK88</f>
        <v>0</v>
      </c>
      <c r="F131" s="98">
        <f>別紙2!BM88</f>
        <v>0</v>
      </c>
      <c r="G131" s="98">
        <f>別紙2!BQ88</f>
        <v>0</v>
      </c>
      <c r="H131" s="98">
        <f>別紙2!BS88</f>
        <v>0</v>
      </c>
      <c r="I131" s="98" t="str">
        <f>別紙2!BU88</f>
        <v>－</v>
      </c>
      <c r="J131" s="98">
        <f>別紙2!BV88</f>
        <v>0</v>
      </c>
      <c r="K131" s="98">
        <f>別紙2!BX88</f>
        <v>0</v>
      </c>
      <c r="L131" s="34"/>
      <c r="M131" s="34" t="str">
        <f t="shared" ref="M131:M194" si="2">CONCATENATE(B131,C131,D131,E131,F131,G131,H131,I131,J131,K131)</f>
        <v>0000000－00</v>
      </c>
    </row>
    <row r="132" spans="1:13">
      <c r="A132" s="96" t="s">
        <v>227</v>
      </c>
      <c r="B132" s="97">
        <f>別紙2!AA95</f>
        <v>0</v>
      </c>
      <c r="C132" s="97">
        <f>別紙2!AG95</f>
        <v>0</v>
      </c>
      <c r="D132" s="97">
        <f>別紙2!AI95</f>
        <v>0</v>
      </c>
      <c r="E132" s="97">
        <f>別紙2!AK95</f>
        <v>0</v>
      </c>
      <c r="F132" s="97">
        <f>別紙2!AM95</f>
        <v>0</v>
      </c>
      <c r="G132" s="97">
        <f>別紙2!AQ95</f>
        <v>0</v>
      </c>
      <c r="H132" s="97">
        <f>別紙2!AS95</f>
        <v>0</v>
      </c>
      <c r="I132" s="97" t="str">
        <f>別紙2!AU95</f>
        <v>－</v>
      </c>
      <c r="J132" s="97">
        <f>別紙2!AV95</f>
        <v>0</v>
      </c>
      <c r="K132" s="97">
        <f>別紙2!AX95</f>
        <v>0</v>
      </c>
      <c r="L132" s="34"/>
      <c r="M132" s="34" t="str">
        <f t="shared" si="2"/>
        <v>0000000－00</v>
      </c>
    </row>
    <row r="133" spans="1:13">
      <c r="A133" s="96" t="s">
        <v>228</v>
      </c>
      <c r="B133" s="97">
        <f>別紙2!AA96</f>
        <v>0</v>
      </c>
      <c r="C133" s="97">
        <f>別紙2!AG96</f>
        <v>0</v>
      </c>
      <c r="D133" s="97">
        <f>別紙2!AI96</f>
        <v>0</v>
      </c>
      <c r="E133" s="97">
        <f>別紙2!AK96</f>
        <v>0</v>
      </c>
      <c r="F133" s="97">
        <f>別紙2!AM96</f>
        <v>0</v>
      </c>
      <c r="G133" s="97">
        <f>別紙2!AQ96</f>
        <v>0</v>
      </c>
      <c r="H133" s="97">
        <f>別紙2!AS96</f>
        <v>0</v>
      </c>
      <c r="I133" s="97" t="str">
        <f>別紙2!AU96</f>
        <v>－</v>
      </c>
      <c r="J133" s="97">
        <f>別紙2!AV96</f>
        <v>0</v>
      </c>
      <c r="K133" s="97">
        <f>別紙2!AX96</f>
        <v>0</v>
      </c>
      <c r="L133" s="34"/>
      <c r="M133" s="34" t="str">
        <f t="shared" si="2"/>
        <v>0000000－00</v>
      </c>
    </row>
    <row r="134" spans="1:13">
      <c r="A134" s="96" t="s">
        <v>229</v>
      </c>
      <c r="B134" s="97">
        <f>別紙2!AA97</f>
        <v>0</v>
      </c>
      <c r="C134" s="97">
        <f>別紙2!AG97</f>
        <v>0</v>
      </c>
      <c r="D134" s="97">
        <f>別紙2!AI97</f>
        <v>0</v>
      </c>
      <c r="E134" s="97">
        <f>別紙2!AK97</f>
        <v>0</v>
      </c>
      <c r="F134" s="97">
        <f>別紙2!AM97</f>
        <v>0</v>
      </c>
      <c r="G134" s="97">
        <f>別紙2!AQ97</f>
        <v>0</v>
      </c>
      <c r="H134" s="97">
        <f>別紙2!AS97</f>
        <v>0</v>
      </c>
      <c r="I134" s="97" t="str">
        <f>別紙2!AU97</f>
        <v>－</v>
      </c>
      <c r="J134" s="97">
        <f>別紙2!AV97</f>
        <v>0</v>
      </c>
      <c r="K134" s="97">
        <f>別紙2!AX97</f>
        <v>0</v>
      </c>
      <c r="L134" s="34"/>
      <c r="M134" s="34" t="str">
        <f t="shared" si="2"/>
        <v>0000000－00</v>
      </c>
    </row>
    <row r="135" spans="1:13">
      <c r="A135" s="96" t="s">
        <v>230</v>
      </c>
      <c r="B135" s="97">
        <f>別紙2!AA98</f>
        <v>0</v>
      </c>
      <c r="C135" s="97">
        <f>別紙2!AG98</f>
        <v>0</v>
      </c>
      <c r="D135" s="97">
        <f>別紙2!AI98</f>
        <v>0</v>
      </c>
      <c r="E135" s="97">
        <f>別紙2!AK98</f>
        <v>0</v>
      </c>
      <c r="F135" s="97">
        <f>別紙2!AM98</f>
        <v>0</v>
      </c>
      <c r="G135" s="97">
        <f>別紙2!AQ98</f>
        <v>0</v>
      </c>
      <c r="H135" s="97">
        <f>別紙2!AS98</f>
        <v>0</v>
      </c>
      <c r="I135" s="97" t="str">
        <f>別紙2!AU98</f>
        <v>－</v>
      </c>
      <c r="J135" s="97">
        <f>別紙2!AV98</f>
        <v>0</v>
      </c>
      <c r="K135" s="97">
        <f>別紙2!AX98</f>
        <v>0</v>
      </c>
      <c r="L135" s="34"/>
      <c r="M135" s="34" t="str">
        <f t="shared" si="2"/>
        <v>0000000－00</v>
      </c>
    </row>
    <row r="136" spans="1:13">
      <c r="A136" s="96" t="s">
        <v>231</v>
      </c>
      <c r="B136" s="97">
        <f>別紙2!AA99</f>
        <v>0</v>
      </c>
      <c r="C136" s="97">
        <f>別紙2!AG99</f>
        <v>0</v>
      </c>
      <c r="D136" s="97">
        <f>別紙2!AI99</f>
        <v>0</v>
      </c>
      <c r="E136" s="97">
        <f>別紙2!AK99</f>
        <v>0</v>
      </c>
      <c r="F136" s="97">
        <f>別紙2!AM99</f>
        <v>0</v>
      </c>
      <c r="G136" s="97">
        <f>別紙2!AQ99</f>
        <v>0</v>
      </c>
      <c r="H136" s="97">
        <f>別紙2!AS99</f>
        <v>0</v>
      </c>
      <c r="I136" s="97" t="str">
        <f>別紙2!AU99</f>
        <v>－</v>
      </c>
      <c r="J136" s="97">
        <f>別紙2!AV99</f>
        <v>0</v>
      </c>
      <c r="K136" s="97">
        <f>別紙2!AX99</f>
        <v>0</v>
      </c>
      <c r="L136" s="34"/>
      <c r="M136" s="34" t="str">
        <f t="shared" si="2"/>
        <v>0000000－00</v>
      </c>
    </row>
    <row r="137" spans="1:13">
      <c r="A137" s="96" t="s">
        <v>232</v>
      </c>
      <c r="B137" s="97">
        <f>別紙2!AA100</f>
        <v>0</v>
      </c>
      <c r="C137" s="97">
        <f>別紙2!AG100</f>
        <v>0</v>
      </c>
      <c r="D137" s="97">
        <f>別紙2!AI100</f>
        <v>0</v>
      </c>
      <c r="E137" s="97">
        <f>別紙2!AK100</f>
        <v>0</v>
      </c>
      <c r="F137" s="97">
        <f>別紙2!AM100</f>
        <v>0</v>
      </c>
      <c r="G137" s="97">
        <f>別紙2!AQ100</f>
        <v>0</v>
      </c>
      <c r="H137" s="97">
        <f>別紙2!AS100</f>
        <v>0</v>
      </c>
      <c r="I137" s="97" t="str">
        <f>別紙2!AU100</f>
        <v>－</v>
      </c>
      <c r="J137" s="97">
        <f>別紙2!AV100</f>
        <v>0</v>
      </c>
      <c r="K137" s="97">
        <f>別紙2!AX100</f>
        <v>0</v>
      </c>
      <c r="L137" s="34"/>
      <c r="M137" s="34" t="str">
        <f t="shared" si="2"/>
        <v>0000000－00</v>
      </c>
    </row>
    <row r="138" spans="1:13">
      <c r="A138" s="96" t="s">
        <v>233</v>
      </c>
      <c r="B138" s="98">
        <f>別紙2!BA94</f>
        <v>0</v>
      </c>
      <c r="C138" s="98">
        <f>別紙2!BG94</f>
        <v>0</v>
      </c>
      <c r="D138" s="98">
        <f>別紙2!BI94</f>
        <v>0</v>
      </c>
      <c r="E138" s="98">
        <f>別紙2!BK94</f>
        <v>0</v>
      </c>
      <c r="F138" s="98">
        <f>別紙2!BM94</f>
        <v>0</v>
      </c>
      <c r="G138" s="98">
        <f>別紙2!BQ94</f>
        <v>0</v>
      </c>
      <c r="H138" s="98">
        <f>別紙2!BS94</f>
        <v>0</v>
      </c>
      <c r="I138" s="98" t="str">
        <f>別紙2!BU94</f>
        <v>－</v>
      </c>
      <c r="J138" s="98">
        <f>別紙2!BV94</f>
        <v>0</v>
      </c>
      <c r="K138" s="98">
        <f>別紙2!BX94</f>
        <v>0</v>
      </c>
      <c r="L138" s="34"/>
      <c r="M138" s="34" t="str">
        <f t="shared" si="2"/>
        <v>0000000－00</v>
      </c>
    </row>
    <row r="139" spans="1:13">
      <c r="A139" s="96" t="s">
        <v>234</v>
      </c>
      <c r="B139" s="98">
        <f>別紙2!BA95</f>
        <v>0</v>
      </c>
      <c r="C139" s="98">
        <f>別紙2!BG95</f>
        <v>0</v>
      </c>
      <c r="D139" s="98">
        <f>別紙2!BI95</f>
        <v>0</v>
      </c>
      <c r="E139" s="98">
        <f>別紙2!BK95</f>
        <v>0</v>
      </c>
      <c r="F139" s="98">
        <f>別紙2!BM95</f>
        <v>0</v>
      </c>
      <c r="G139" s="98">
        <f>別紙2!BQ95</f>
        <v>0</v>
      </c>
      <c r="H139" s="98">
        <f>別紙2!BS95</f>
        <v>0</v>
      </c>
      <c r="I139" s="98" t="str">
        <f>別紙2!BU95</f>
        <v>－</v>
      </c>
      <c r="J139" s="98">
        <f>別紙2!BV95</f>
        <v>0</v>
      </c>
      <c r="K139" s="98">
        <f>別紙2!BX95</f>
        <v>0</v>
      </c>
      <c r="L139" s="34"/>
      <c r="M139" s="34" t="str">
        <f t="shared" si="2"/>
        <v>0000000－00</v>
      </c>
    </row>
    <row r="140" spans="1:13">
      <c r="A140" s="96" t="s">
        <v>235</v>
      </c>
      <c r="B140" s="98">
        <f>別紙2!BA96</f>
        <v>0</v>
      </c>
      <c r="C140" s="98">
        <f>別紙2!BG96</f>
        <v>0</v>
      </c>
      <c r="D140" s="98">
        <f>別紙2!BI96</f>
        <v>0</v>
      </c>
      <c r="E140" s="98">
        <f>別紙2!BK96</f>
        <v>0</v>
      </c>
      <c r="F140" s="98">
        <f>別紙2!BM96</f>
        <v>0</v>
      </c>
      <c r="G140" s="98">
        <f>別紙2!BQ96</f>
        <v>0</v>
      </c>
      <c r="H140" s="98">
        <f>別紙2!BS96</f>
        <v>0</v>
      </c>
      <c r="I140" s="98" t="str">
        <f>別紙2!BU96</f>
        <v>－</v>
      </c>
      <c r="J140" s="98">
        <f>別紙2!BV96</f>
        <v>0</v>
      </c>
      <c r="K140" s="98">
        <f>別紙2!BX96</f>
        <v>0</v>
      </c>
      <c r="L140" s="34"/>
      <c r="M140" s="34" t="str">
        <f t="shared" si="2"/>
        <v>0000000－00</v>
      </c>
    </row>
    <row r="141" spans="1:13">
      <c r="A141" s="96" t="s">
        <v>236</v>
      </c>
      <c r="B141" s="98">
        <f>別紙2!BA97</f>
        <v>0</v>
      </c>
      <c r="C141" s="98">
        <f>別紙2!BG97</f>
        <v>0</v>
      </c>
      <c r="D141" s="98">
        <f>別紙2!BI97</f>
        <v>0</v>
      </c>
      <c r="E141" s="98">
        <f>別紙2!BK97</f>
        <v>0</v>
      </c>
      <c r="F141" s="98">
        <f>別紙2!BM97</f>
        <v>0</v>
      </c>
      <c r="G141" s="98">
        <f>別紙2!BQ97</f>
        <v>0</v>
      </c>
      <c r="H141" s="98">
        <f>別紙2!BS97</f>
        <v>0</v>
      </c>
      <c r="I141" s="98" t="str">
        <f>別紙2!BU97</f>
        <v>－</v>
      </c>
      <c r="J141" s="98">
        <f>別紙2!BV97</f>
        <v>0</v>
      </c>
      <c r="K141" s="98">
        <f>別紙2!BX97</f>
        <v>0</v>
      </c>
      <c r="L141" s="34"/>
      <c r="M141" s="34" t="str">
        <f t="shared" si="2"/>
        <v>0000000－00</v>
      </c>
    </row>
    <row r="142" spans="1:13">
      <c r="A142" s="96" t="s">
        <v>237</v>
      </c>
      <c r="B142" s="98">
        <f>別紙2!BA98</f>
        <v>0</v>
      </c>
      <c r="C142" s="98">
        <f>別紙2!BG98</f>
        <v>0</v>
      </c>
      <c r="D142" s="98">
        <f>別紙2!BI98</f>
        <v>0</v>
      </c>
      <c r="E142" s="98">
        <f>別紙2!BK98</f>
        <v>0</v>
      </c>
      <c r="F142" s="98">
        <f>別紙2!BM98</f>
        <v>0</v>
      </c>
      <c r="G142" s="98">
        <f>別紙2!BQ98</f>
        <v>0</v>
      </c>
      <c r="H142" s="98">
        <f>別紙2!BS98</f>
        <v>0</v>
      </c>
      <c r="I142" s="98" t="str">
        <f>別紙2!BU98</f>
        <v>－</v>
      </c>
      <c r="J142" s="98">
        <f>別紙2!BV98</f>
        <v>0</v>
      </c>
      <c r="K142" s="98">
        <f>別紙2!BX98</f>
        <v>0</v>
      </c>
      <c r="L142" s="34"/>
      <c r="M142" s="34" t="str">
        <f t="shared" si="2"/>
        <v>0000000－00</v>
      </c>
    </row>
    <row r="143" spans="1:13">
      <c r="A143" s="96" t="s">
        <v>238</v>
      </c>
      <c r="B143" s="98">
        <f>別紙2!BA99</f>
        <v>0</v>
      </c>
      <c r="C143" s="98">
        <f>別紙2!BG99</f>
        <v>0</v>
      </c>
      <c r="D143" s="98">
        <f>別紙2!BI99</f>
        <v>0</v>
      </c>
      <c r="E143" s="98">
        <f>別紙2!BK99</f>
        <v>0</v>
      </c>
      <c r="F143" s="98">
        <f>別紙2!BM99</f>
        <v>0</v>
      </c>
      <c r="G143" s="98">
        <f>別紙2!BQ99</f>
        <v>0</v>
      </c>
      <c r="H143" s="98">
        <f>別紙2!BS99</f>
        <v>0</v>
      </c>
      <c r="I143" s="98" t="str">
        <f>別紙2!BU99</f>
        <v>－</v>
      </c>
      <c r="J143" s="98">
        <f>別紙2!BV99</f>
        <v>0</v>
      </c>
      <c r="K143" s="98">
        <f>別紙2!BX99</f>
        <v>0</v>
      </c>
      <c r="L143" s="34"/>
      <c r="M143" s="34" t="str">
        <f t="shared" si="2"/>
        <v>0000000－00</v>
      </c>
    </row>
    <row r="144" spans="1:13">
      <c r="A144" s="96" t="s">
        <v>239</v>
      </c>
      <c r="B144" s="98">
        <f>別紙2!BA100</f>
        <v>0</v>
      </c>
      <c r="C144" s="98">
        <f>別紙2!BG100</f>
        <v>0</v>
      </c>
      <c r="D144" s="98">
        <f>別紙2!BI100</f>
        <v>0</v>
      </c>
      <c r="E144" s="98">
        <f>別紙2!BK100</f>
        <v>0</v>
      </c>
      <c r="F144" s="98">
        <f>別紙2!BM100</f>
        <v>0</v>
      </c>
      <c r="G144" s="98">
        <f>別紙2!BQ100</f>
        <v>0</v>
      </c>
      <c r="H144" s="98">
        <f>別紙2!BS100</f>
        <v>0</v>
      </c>
      <c r="I144" s="98" t="str">
        <f>別紙2!BU100</f>
        <v>－</v>
      </c>
      <c r="J144" s="98">
        <f>別紙2!BV100</f>
        <v>0</v>
      </c>
      <c r="K144" s="98">
        <f>別紙2!BX100</f>
        <v>0</v>
      </c>
      <c r="L144" s="34"/>
      <c r="M144" s="34" t="str">
        <f t="shared" si="2"/>
        <v>0000000－00</v>
      </c>
    </row>
    <row r="145" spans="1:13">
      <c r="A145" s="96" t="s">
        <v>240</v>
      </c>
      <c r="B145" s="97">
        <f>別紙2!AA103</f>
        <v>0</v>
      </c>
      <c r="C145" s="97">
        <f>別紙2!AG103</f>
        <v>0</v>
      </c>
      <c r="D145" s="97">
        <f>別紙2!AI103</f>
        <v>0</v>
      </c>
      <c r="E145" s="97">
        <f>別紙2!AK103</f>
        <v>0</v>
      </c>
      <c r="F145" s="97">
        <f>別紙2!AM103</f>
        <v>0</v>
      </c>
      <c r="G145" s="97">
        <f>別紙2!AQ103</f>
        <v>0</v>
      </c>
      <c r="H145" s="97">
        <f>別紙2!AS103</f>
        <v>0</v>
      </c>
      <c r="I145" s="97" t="str">
        <f>別紙2!AU103</f>
        <v>－</v>
      </c>
      <c r="J145" s="97">
        <f>別紙2!AV103</f>
        <v>0</v>
      </c>
      <c r="K145" s="97">
        <f>別紙2!AX103</f>
        <v>0</v>
      </c>
      <c r="L145" s="34"/>
      <c r="M145" s="34" t="str">
        <f t="shared" si="2"/>
        <v>0000000－00</v>
      </c>
    </row>
    <row r="146" spans="1:13">
      <c r="A146" s="96" t="s">
        <v>241</v>
      </c>
      <c r="B146" s="97">
        <f>別紙2!AA104</f>
        <v>0</v>
      </c>
      <c r="C146" s="97">
        <f>別紙2!AG104</f>
        <v>0</v>
      </c>
      <c r="D146" s="97">
        <f>別紙2!AI104</f>
        <v>0</v>
      </c>
      <c r="E146" s="97">
        <f>別紙2!AK104</f>
        <v>0</v>
      </c>
      <c r="F146" s="97">
        <f>別紙2!AM104</f>
        <v>0</v>
      </c>
      <c r="G146" s="97">
        <f>別紙2!AQ104</f>
        <v>0</v>
      </c>
      <c r="H146" s="97">
        <f>別紙2!AS104</f>
        <v>0</v>
      </c>
      <c r="I146" s="97" t="str">
        <f>別紙2!AU104</f>
        <v>－</v>
      </c>
      <c r="J146" s="97">
        <f>別紙2!AV104</f>
        <v>0</v>
      </c>
      <c r="K146" s="97">
        <f>別紙2!AX104</f>
        <v>0</v>
      </c>
      <c r="L146" s="34"/>
      <c r="M146" s="34" t="str">
        <f t="shared" si="2"/>
        <v>0000000－00</v>
      </c>
    </row>
    <row r="147" spans="1:13">
      <c r="A147" s="96" t="s">
        <v>242</v>
      </c>
      <c r="B147" s="97">
        <f>別紙2!AA105</f>
        <v>0</v>
      </c>
      <c r="C147" s="97">
        <f>別紙2!AG105</f>
        <v>0</v>
      </c>
      <c r="D147" s="97">
        <f>別紙2!AI105</f>
        <v>0</v>
      </c>
      <c r="E147" s="97">
        <f>別紙2!AK105</f>
        <v>0</v>
      </c>
      <c r="F147" s="97">
        <f>別紙2!AM105</f>
        <v>0</v>
      </c>
      <c r="G147" s="97">
        <f>別紙2!AQ105</f>
        <v>0</v>
      </c>
      <c r="H147" s="97">
        <f>別紙2!AS105</f>
        <v>0</v>
      </c>
      <c r="I147" s="97" t="str">
        <f>別紙2!AU105</f>
        <v>－</v>
      </c>
      <c r="J147" s="97">
        <f>別紙2!AV105</f>
        <v>0</v>
      </c>
      <c r="K147" s="97">
        <f>別紙2!AX105</f>
        <v>0</v>
      </c>
      <c r="L147" s="34"/>
      <c r="M147" s="34" t="str">
        <f t="shared" si="2"/>
        <v>0000000－00</v>
      </c>
    </row>
    <row r="148" spans="1:13">
      <c r="A148" s="96" t="s">
        <v>243</v>
      </c>
      <c r="B148" s="97">
        <f>別紙2!AA106</f>
        <v>0</v>
      </c>
      <c r="C148" s="97">
        <f>別紙2!AG106</f>
        <v>0</v>
      </c>
      <c r="D148" s="97">
        <f>別紙2!AI106</f>
        <v>0</v>
      </c>
      <c r="E148" s="97">
        <f>別紙2!AK106</f>
        <v>0</v>
      </c>
      <c r="F148" s="97">
        <f>別紙2!AM106</f>
        <v>0</v>
      </c>
      <c r="G148" s="97">
        <f>別紙2!AQ106</f>
        <v>0</v>
      </c>
      <c r="H148" s="97">
        <f>別紙2!AS106</f>
        <v>0</v>
      </c>
      <c r="I148" s="97" t="str">
        <f>別紙2!AU106</f>
        <v>－</v>
      </c>
      <c r="J148" s="97">
        <f>別紙2!AV106</f>
        <v>0</v>
      </c>
      <c r="K148" s="97">
        <f>別紙2!AX106</f>
        <v>0</v>
      </c>
      <c r="L148" s="34"/>
      <c r="M148" s="34" t="str">
        <f t="shared" si="2"/>
        <v>0000000－00</v>
      </c>
    </row>
    <row r="149" spans="1:13">
      <c r="A149" s="96" t="s">
        <v>244</v>
      </c>
      <c r="B149" s="97">
        <f>別紙2!AA107</f>
        <v>0</v>
      </c>
      <c r="C149" s="97">
        <f>別紙2!AG107</f>
        <v>0</v>
      </c>
      <c r="D149" s="97">
        <f>別紙2!AI107</f>
        <v>0</v>
      </c>
      <c r="E149" s="97">
        <f>別紙2!AK107</f>
        <v>0</v>
      </c>
      <c r="F149" s="97">
        <f>別紙2!AM107</f>
        <v>0</v>
      </c>
      <c r="G149" s="97">
        <f>別紙2!AQ107</f>
        <v>0</v>
      </c>
      <c r="H149" s="97">
        <f>別紙2!AS107</f>
        <v>0</v>
      </c>
      <c r="I149" s="97" t="str">
        <f>別紙2!AU107</f>
        <v>－</v>
      </c>
      <c r="J149" s="97">
        <f>別紙2!AV107</f>
        <v>0</v>
      </c>
      <c r="K149" s="97">
        <f>別紙2!AX107</f>
        <v>0</v>
      </c>
      <c r="L149" s="34"/>
      <c r="M149" s="34" t="str">
        <f t="shared" si="2"/>
        <v>0000000－00</v>
      </c>
    </row>
    <row r="150" spans="1:13">
      <c r="A150" s="96" t="s">
        <v>245</v>
      </c>
      <c r="B150" s="97">
        <f>別紙2!AA108</f>
        <v>0</v>
      </c>
      <c r="C150" s="97">
        <f>別紙2!AG108</f>
        <v>0</v>
      </c>
      <c r="D150" s="97">
        <f>別紙2!AI108</f>
        <v>0</v>
      </c>
      <c r="E150" s="97">
        <f>別紙2!AK108</f>
        <v>0</v>
      </c>
      <c r="F150" s="97">
        <f>別紙2!AM108</f>
        <v>0</v>
      </c>
      <c r="G150" s="97">
        <f>別紙2!AQ108</f>
        <v>0</v>
      </c>
      <c r="H150" s="97">
        <f>別紙2!AS108</f>
        <v>0</v>
      </c>
      <c r="I150" s="97" t="str">
        <f>別紙2!AU108</f>
        <v>－</v>
      </c>
      <c r="J150" s="97">
        <f>別紙2!AV108</f>
        <v>0</v>
      </c>
      <c r="K150" s="97">
        <f>別紙2!AX108</f>
        <v>0</v>
      </c>
      <c r="L150" s="34"/>
      <c r="M150" s="34" t="str">
        <f t="shared" si="2"/>
        <v>0000000－00</v>
      </c>
    </row>
    <row r="151" spans="1:13">
      <c r="A151" s="96" t="s">
        <v>246</v>
      </c>
      <c r="B151" s="98">
        <f>別紙2!BA102</f>
        <v>0</v>
      </c>
      <c r="C151" s="98">
        <f>別紙2!BG102</f>
        <v>0</v>
      </c>
      <c r="D151" s="98">
        <f>別紙2!BI102</f>
        <v>0</v>
      </c>
      <c r="E151" s="98">
        <f>別紙2!BK102</f>
        <v>0</v>
      </c>
      <c r="F151" s="98">
        <f>別紙2!BM102</f>
        <v>0</v>
      </c>
      <c r="G151" s="98">
        <f>別紙2!BQ102</f>
        <v>0</v>
      </c>
      <c r="H151" s="98">
        <f>別紙2!BS102</f>
        <v>0</v>
      </c>
      <c r="I151" s="98" t="str">
        <f>別紙2!BU102</f>
        <v>－</v>
      </c>
      <c r="J151" s="98">
        <f>別紙2!BV102</f>
        <v>0</v>
      </c>
      <c r="K151" s="98">
        <f>別紙2!BX102</f>
        <v>0</v>
      </c>
      <c r="L151" s="34"/>
      <c r="M151" s="34" t="str">
        <f t="shared" si="2"/>
        <v>0000000－00</v>
      </c>
    </row>
    <row r="152" spans="1:13">
      <c r="A152" s="96" t="s">
        <v>247</v>
      </c>
      <c r="B152" s="98">
        <f>別紙2!BA103</f>
        <v>0</v>
      </c>
      <c r="C152" s="98">
        <f>別紙2!BG103</f>
        <v>0</v>
      </c>
      <c r="D152" s="98">
        <f>別紙2!BI103</f>
        <v>0</v>
      </c>
      <c r="E152" s="98">
        <f>別紙2!BK103</f>
        <v>0</v>
      </c>
      <c r="F152" s="98">
        <f>別紙2!BM103</f>
        <v>0</v>
      </c>
      <c r="G152" s="98">
        <f>別紙2!BQ103</f>
        <v>0</v>
      </c>
      <c r="H152" s="98">
        <f>別紙2!BS103</f>
        <v>0</v>
      </c>
      <c r="I152" s="98" t="str">
        <f>別紙2!BU103</f>
        <v>－</v>
      </c>
      <c r="J152" s="98">
        <f>別紙2!BV103</f>
        <v>0</v>
      </c>
      <c r="K152" s="98">
        <f>別紙2!BX103</f>
        <v>0</v>
      </c>
      <c r="L152" s="34"/>
      <c r="M152" s="34" t="str">
        <f t="shared" si="2"/>
        <v>0000000－00</v>
      </c>
    </row>
    <row r="153" spans="1:13">
      <c r="A153" s="96" t="s">
        <v>248</v>
      </c>
      <c r="B153" s="98">
        <f>別紙2!BA104</f>
        <v>0</v>
      </c>
      <c r="C153" s="98">
        <f>別紙2!BG104</f>
        <v>0</v>
      </c>
      <c r="D153" s="98">
        <f>別紙2!BI104</f>
        <v>0</v>
      </c>
      <c r="E153" s="98">
        <f>別紙2!BK104</f>
        <v>0</v>
      </c>
      <c r="F153" s="98">
        <f>別紙2!BM104</f>
        <v>0</v>
      </c>
      <c r="G153" s="98">
        <f>別紙2!BQ104</f>
        <v>0</v>
      </c>
      <c r="H153" s="98">
        <f>別紙2!BS104</f>
        <v>0</v>
      </c>
      <c r="I153" s="98" t="str">
        <f>別紙2!BU104</f>
        <v>－</v>
      </c>
      <c r="J153" s="98">
        <f>別紙2!BV104</f>
        <v>0</v>
      </c>
      <c r="K153" s="98">
        <f>別紙2!BX104</f>
        <v>0</v>
      </c>
      <c r="L153" s="34"/>
      <c r="M153" s="34" t="str">
        <f t="shared" si="2"/>
        <v>0000000－00</v>
      </c>
    </row>
    <row r="154" spans="1:13">
      <c r="A154" s="96" t="s">
        <v>249</v>
      </c>
      <c r="B154" s="98">
        <f>別紙2!BA105</f>
        <v>0</v>
      </c>
      <c r="C154" s="98">
        <f>別紙2!BG105</f>
        <v>0</v>
      </c>
      <c r="D154" s="98">
        <f>別紙2!BI105</f>
        <v>0</v>
      </c>
      <c r="E154" s="98">
        <f>別紙2!BK105</f>
        <v>0</v>
      </c>
      <c r="F154" s="98">
        <f>別紙2!BM105</f>
        <v>0</v>
      </c>
      <c r="G154" s="98">
        <f>別紙2!BQ105</f>
        <v>0</v>
      </c>
      <c r="H154" s="98">
        <f>別紙2!BS105</f>
        <v>0</v>
      </c>
      <c r="I154" s="98" t="str">
        <f>別紙2!BU105</f>
        <v>－</v>
      </c>
      <c r="J154" s="98">
        <f>別紙2!BV105</f>
        <v>0</v>
      </c>
      <c r="K154" s="98">
        <f>別紙2!BX105</f>
        <v>0</v>
      </c>
      <c r="L154" s="34"/>
      <c r="M154" s="34" t="str">
        <f t="shared" si="2"/>
        <v>0000000－00</v>
      </c>
    </row>
    <row r="155" spans="1:13">
      <c r="A155" s="96" t="s">
        <v>250</v>
      </c>
      <c r="B155" s="98">
        <f>別紙2!BA106</f>
        <v>0</v>
      </c>
      <c r="C155" s="98">
        <f>別紙2!BG106</f>
        <v>0</v>
      </c>
      <c r="D155" s="98">
        <f>別紙2!BI106</f>
        <v>0</v>
      </c>
      <c r="E155" s="98">
        <f>別紙2!BK106</f>
        <v>0</v>
      </c>
      <c r="F155" s="98">
        <f>別紙2!BM106</f>
        <v>0</v>
      </c>
      <c r="G155" s="98">
        <f>別紙2!BQ106</f>
        <v>0</v>
      </c>
      <c r="H155" s="98">
        <f>別紙2!BS106</f>
        <v>0</v>
      </c>
      <c r="I155" s="98" t="str">
        <f>別紙2!BU106</f>
        <v>－</v>
      </c>
      <c r="J155" s="98">
        <f>別紙2!BV106</f>
        <v>0</v>
      </c>
      <c r="K155" s="98">
        <f>別紙2!BX106</f>
        <v>0</v>
      </c>
      <c r="L155" s="34"/>
      <c r="M155" s="34" t="str">
        <f t="shared" si="2"/>
        <v>0000000－00</v>
      </c>
    </row>
    <row r="156" spans="1:13">
      <c r="A156" s="96" t="s">
        <v>251</v>
      </c>
      <c r="B156" s="98">
        <f>別紙2!BA107</f>
        <v>0</v>
      </c>
      <c r="C156" s="98">
        <f>別紙2!BG107</f>
        <v>0</v>
      </c>
      <c r="D156" s="98">
        <f>別紙2!BI107</f>
        <v>0</v>
      </c>
      <c r="E156" s="98">
        <f>別紙2!BK107</f>
        <v>0</v>
      </c>
      <c r="F156" s="98">
        <f>別紙2!BM107</f>
        <v>0</v>
      </c>
      <c r="G156" s="98">
        <f>別紙2!BQ107</f>
        <v>0</v>
      </c>
      <c r="H156" s="98">
        <f>別紙2!BS107</f>
        <v>0</v>
      </c>
      <c r="I156" s="98" t="str">
        <f>別紙2!BU107</f>
        <v>－</v>
      </c>
      <c r="J156" s="98">
        <f>別紙2!BV107</f>
        <v>0</v>
      </c>
      <c r="K156" s="98">
        <f>別紙2!BX107</f>
        <v>0</v>
      </c>
      <c r="L156" s="34"/>
      <c r="M156" s="34" t="str">
        <f t="shared" si="2"/>
        <v>0000000－00</v>
      </c>
    </row>
    <row r="157" spans="1:13">
      <c r="A157" s="96" t="s">
        <v>252</v>
      </c>
      <c r="B157" s="98">
        <f>別紙2!BA108</f>
        <v>0</v>
      </c>
      <c r="C157" s="98">
        <f>別紙2!BG108</f>
        <v>0</v>
      </c>
      <c r="D157" s="98">
        <f>別紙2!BI108</f>
        <v>0</v>
      </c>
      <c r="E157" s="98">
        <f>別紙2!BK108</f>
        <v>0</v>
      </c>
      <c r="F157" s="98">
        <f>別紙2!BM108</f>
        <v>0</v>
      </c>
      <c r="G157" s="98">
        <f>別紙2!BQ108</f>
        <v>0</v>
      </c>
      <c r="H157" s="98">
        <f>別紙2!BS108</f>
        <v>0</v>
      </c>
      <c r="I157" s="98" t="str">
        <f>別紙2!BU108</f>
        <v>－</v>
      </c>
      <c r="J157" s="98">
        <f>別紙2!BV108</f>
        <v>0</v>
      </c>
      <c r="K157" s="98">
        <f>別紙2!BX108</f>
        <v>0</v>
      </c>
      <c r="L157" s="34"/>
      <c r="M157" s="34" t="str">
        <f t="shared" si="2"/>
        <v>0000000－00</v>
      </c>
    </row>
    <row r="158" spans="1:13">
      <c r="A158" s="96" t="s">
        <v>253</v>
      </c>
      <c r="B158" s="97">
        <f>別紙2!AA111</f>
        <v>0</v>
      </c>
      <c r="C158" s="97">
        <f>別紙2!AG111</f>
        <v>0</v>
      </c>
      <c r="D158" s="97">
        <f>別紙2!AI111</f>
        <v>0</v>
      </c>
      <c r="E158" s="97">
        <f>別紙2!AK111</f>
        <v>0</v>
      </c>
      <c r="F158" s="97">
        <f>別紙2!AM111</f>
        <v>0</v>
      </c>
      <c r="G158" s="97">
        <f>別紙2!AQ111</f>
        <v>0</v>
      </c>
      <c r="H158" s="97">
        <f>別紙2!AS111</f>
        <v>0</v>
      </c>
      <c r="I158" s="97" t="str">
        <f>別紙2!AU111</f>
        <v>－</v>
      </c>
      <c r="J158" s="97">
        <f>別紙2!AV111</f>
        <v>0</v>
      </c>
      <c r="K158" s="97">
        <f>別紙2!AX111</f>
        <v>0</v>
      </c>
      <c r="L158" s="34"/>
      <c r="M158" s="34" t="str">
        <f t="shared" si="2"/>
        <v>0000000－00</v>
      </c>
    </row>
    <row r="159" spans="1:13">
      <c r="A159" s="96" t="s">
        <v>254</v>
      </c>
      <c r="B159" s="97">
        <f>別紙2!AA112</f>
        <v>0</v>
      </c>
      <c r="C159" s="97">
        <f>別紙2!AG112</f>
        <v>0</v>
      </c>
      <c r="D159" s="97">
        <f>別紙2!AI112</f>
        <v>0</v>
      </c>
      <c r="E159" s="97">
        <f>別紙2!AK112</f>
        <v>0</v>
      </c>
      <c r="F159" s="97">
        <f>別紙2!AM112</f>
        <v>0</v>
      </c>
      <c r="G159" s="97">
        <f>別紙2!AQ112</f>
        <v>0</v>
      </c>
      <c r="H159" s="97">
        <f>別紙2!AS112</f>
        <v>0</v>
      </c>
      <c r="I159" s="97" t="str">
        <f>別紙2!AU112</f>
        <v>－</v>
      </c>
      <c r="J159" s="97">
        <f>別紙2!AV112</f>
        <v>0</v>
      </c>
      <c r="K159" s="97">
        <f>別紙2!AX112</f>
        <v>0</v>
      </c>
      <c r="L159" s="34"/>
      <c r="M159" s="34" t="str">
        <f t="shared" si="2"/>
        <v>0000000－00</v>
      </c>
    </row>
    <row r="160" spans="1:13">
      <c r="A160" s="96" t="s">
        <v>255</v>
      </c>
      <c r="B160" s="97">
        <f>別紙2!AA113</f>
        <v>0</v>
      </c>
      <c r="C160" s="97">
        <f>別紙2!AG113</f>
        <v>0</v>
      </c>
      <c r="D160" s="97">
        <f>別紙2!AI113</f>
        <v>0</v>
      </c>
      <c r="E160" s="97">
        <f>別紙2!AK113</f>
        <v>0</v>
      </c>
      <c r="F160" s="97">
        <f>別紙2!AM113</f>
        <v>0</v>
      </c>
      <c r="G160" s="97">
        <f>別紙2!AQ113</f>
        <v>0</v>
      </c>
      <c r="H160" s="97">
        <f>別紙2!AS113</f>
        <v>0</v>
      </c>
      <c r="I160" s="97" t="str">
        <f>別紙2!AU113</f>
        <v>－</v>
      </c>
      <c r="J160" s="97">
        <f>別紙2!AV113</f>
        <v>0</v>
      </c>
      <c r="K160" s="97">
        <f>別紙2!AX113</f>
        <v>0</v>
      </c>
      <c r="L160" s="34"/>
      <c r="M160" s="34" t="str">
        <f t="shared" si="2"/>
        <v>0000000－00</v>
      </c>
    </row>
    <row r="161" spans="1:13">
      <c r="A161" s="96" t="s">
        <v>256</v>
      </c>
      <c r="B161" s="97">
        <f>別紙2!AA114</f>
        <v>0</v>
      </c>
      <c r="C161" s="97">
        <f>別紙2!AG114</f>
        <v>0</v>
      </c>
      <c r="D161" s="97">
        <f>別紙2!AI114</f>
        <v>0</v>
      </c>
      <c r="E161" s="97">
        <f>別紙2!AK114</f>
        <v>0</v>
      </c>
      <c r="F161" s="97">
        <f>別紙2!AM114</f>
        <v>0</v>
      </c>
      <c r="G161" s="97">
        <f>別紙2!AQ114</f>
        <v>0</v>
      </c>
      <c r="H161" s="97">
        <f>別紙2!AS114</f>
        <v>0</v>
      </c>
      <c r="I161" s="97" t="str">
        <f>別紙2!AU114</f>
        <v>－</v>
      </c>
      <c r="J161" s="97">
        <f>別紙2!AV114</f>
        <v>0</v>
      </c>
      <c r="K161" s="97">
        <f>別紙2!AX114</f>
        <v>0</v>
      </c>
      <c r="L161" s="34"/>
      <c r="M161" s="34" t="str">
        <f t="shared" si="2"/>
        <v>0000000－00</v>
      </c>
    </row>
    <row r="162" spans="1:13">
      <c r="A162" s="96" t="s">
        <v>257</v>
      </c>
      <c r="B162" s="97">
        <f>別紙2!AA115</f>
        <v>0</v>
      </c>
      <c r="C162" s="97">
        <f>別紙2!AG115</f>
        <v>0</v>
      </c>
      <c r="D162" s="97">
        <f>別紙2!AI115</f>
        <v>0</v>
      </c>
      <c r="E162" s="97">
        <f>別紙2!AK115</f>
        <v>0</v>
      </c>
      <c r="F162" s="97">
        <f>別紙2!AM115</f>
        <v>0</v>
      </c>
      <c r="G162" s="97">
        <f>別紙2!AQ115</f>
        <v>0</v>
      </c>
      <c r="H162" s="97">
        <f>別紙2!AS115</f>
        <v>0</v>
      </c>
      <c r="I162" s="97" t="str">
        <f>別紙2!AU115</f>
        <v>－</v>
      </c>
      <c r="J162" s="97">
        <f>別紙2!AV115</f>
        <v>0</v>
      </c>
      <c r="K162" s="97">
        <f>別紙2!AX115</f>
        <v>0</v>
      </c>
      <c r="L162" s="34"/>
      <c r="M162" s="34" t="str">
        <f t="shared" si="2"/>
        <v>0000000－00</v>
      </c>
    </row>
    <row r="163" spans="1:13">
      <c r="A163" s="96" t="s">
        <v>258</v>
      </c>
      <c r="B163" s="97">
        <f>別紙2!AA116</f>
        <v>0</v>
      </c>
      <c r="C163" s="97">
        <f>別紙2!AG116</f>
        <v>0</v>
      </c>
      <c r="D163" s="97">
        <f>別紙2!AI116</f>
        <v>0</v>
      </c>
      <c r="E163" s="97">
        <f>別紙2!AK116</f>
        <v>0</v>
      </c>
      <c r="F163" s="97">
        <f>別紙2!AM116</f>
        <v>0</v>
      </c>
      <c r="G163" s="97">
        <f>別紙2!AQ116</f>
        <v>0</v>
      </c>
      <c r="H163" s="97">
        <f>別紙2!AS116</f>
        <v>0</v>
      </c>
      <c r="I163" s="97" t="str">
        <f>別紙2!AU116</f>
        <v>－</v>
      </c>
      <c r="J163" s="97">
        <f>別紙2!AV116</f>
        <v>0</v>
      </c>
      <c r="K163" s="97">
        <f>別紙2!AX116</f>
        <v>0</v>
      </c>
      <c r="L163" s="34"/>
      <c r="M163" s="34" t="str">
        <f t="shared" si="2"/>
        <v>0000000－00</v>
      </c>
    </row>
    <row r="164" spans="1:13">
      <c r="A164" s="96" t="s">
        <v>259</v>
      </c>
      <c r="B164" s="98">
        <f>別紙2!BA110</f>
        <v>0</v>
      </c>
      <c r="C164" s="98">
        <f>別紙2!BG110</f>
        <v>0</v>
      </c>
      <c r="D164" s="98">
        <f>別紙2!BI110</f>
        <v>0</v>
      </c>
      <c r="E164" s="98">
        <f>別紙2!BK110</f>
        <v>0</v>
      </c>
      <c r="F164" s="98">
        <f>別紙2!BM110</f>
        <v>0</v>
      </c>
      <c r="G164" s="98">
        <f>別紙2!BQ110</f>
        <v>0</v>
      </c>
      <c r="H164" s="98">
        <f>別紙2!BS110</f>
        <v>0</v>
      </c>
      <c r="I164" s="98" t="str">
        <f>別紙2!BU110</f>
        <v>－</v>
      </c>
      <c r="J164" s="98">
        <f>別紙2!BV110</f>
        <v>0</v>
      </c>
      <c r="K164" s="98">
        <f>別紙2!BX110</f>
        <v>0</v>
      </c>
      <c r="L164" s="34"/>
      <c r="M164" s="34" t="str">
        <f t="shared" si="2"/>
        <v>0000000－00</v>
      </c>
    </row>
    <row r="165" spans="1:13">
      <c r="A165" s="96" t="s">
        <v>260</v>
      </c>
      <c r="B165" s="98">
        <f>別紙2!BA111</f>
        <v>0</v>
      </c>
      <c r="C165" s="98">
        <f>別紙2!BG111</f>
        <v>0</v>
      </c>
      <c r="D165" s="98">
        <f>別紙2!BI111</f>
        <v>0</v>
      </c>
      <c r="E165" s="98">
        <f>別紙2!BK111</f>
        <v>0</v>
      </c>
      <c r="F165" s="98">
        <f>別紙2!BM111</f>
        <v>0</v>
      </c>
      <c r="G165" s="98">
        <f>別紙2!BQ111</f>
        <v>0</v>
      </c>
      <c r="H165" s="98">
        <f>別紙2!BS111</f>
        <v>0</v>
      </c>
      <c r="I165" s="98" t="str">
        <f>別紙2!BU111</f>
        <v>－</v>
      </c>
      <c r="J165" s="98">
        <f>別紙2!BV111</f>
        <v>0</v>
      </c>
      <c r="K165" s="98">
        <f>別紙2!BX111</f>
        <v>0</v>
      </c>
      <c r="L165" s="34"/>
      <c r="M165" s="34" t="str">
        <f t="shared" si="2"/>
        <v>0000000－00</v>
      </c>
    </row>
    <row r="166" spans="1:13">
      <c r="A166" s="96" t="s">
        <v>261</v>
      </c>
      <c r="B166" s="98">
        <f>別紙2!BA112</f>
        <v>0</v>
      </c>
      <c r="C166" s="98">
        <f>別紙2!BG112</f>
        <v>0</v>
      </c>
      <c r="D166" s="98">
        <f>別紙2!BI112</f>
        <v>0</v>
      </c>
      <c r="E166" s="98">
        <f>別紙2!BK112</f>
        <v>0</v>
      </c>
      <c r="F166" s="98">
        <f>別紙2!BM112</f>
        <v>0</v>
      </c>
      <c r="G166" s="98">
        <f>別紙2!BQ112</f>
        <v>0</v>
      </c>
      <c r="H166" s="98">
        <f>別紙2!BS112</f>
        <v>0</v>
      </c>
      <c r="I166" s="98" t="str">
        <f>別紙2!BU112</f>
        <v>－</v>
      </c>
      <c r="J166" s="98">
        <f>別紙2!BV112</f>
        <v>0</v>
      </c>
      <c r="K166" s="98">
        <f>別紙2!BX112</f>
        <v>0</v>
      </c>
      <c r="L166" s="34"/>
      <c r="M166" s="34" t="str">
        <f t="shared" si="2"/>
        <v>0000000－00</v>
      </c>
    </row>
    <row r="167" spans="1:13">
      <c r="A167" s="96" t="s">
        <v>262</v>
      </c>
      <c r="B167" s="98">
        <f>別紙2!BA113</f>
        <v>0</v>
      </c>
      <c r="C167" s="98">
        <f>別紙2!BG113</f>
        <v>0</v>
      </c>
      <c r="D167" s="98">
        <f>別紙2!BI113</f>
        <v>0</v>
      </c>
      <c r="E167" s="98">
        <f>別紙2!BK113</f>
        <v>0</v>
      </c>
      <c r="F167" s="98">
        <f>別紙2!BM113</f>
        <v>0</v>
      </c>
      <c r="G167" s="98">
        <f>別紙2!BQ113</f>
        <v>0</v>
      </c>
      <c r="H167" s="98">
        <f>別紙2!BS113</f>
        <v>0</v>
      </c>
      <c r="I167" s="98" t="str">
        <f>別紙2!BU113</f>
        <v>－</v>
      </c>
      <c r="J167" s="98">
        <f>別紙2!BV113</f>
        <v>0</v>
      </c>
      <c r="K167" s="98">
        <f>別紙2!BX113</f>
        <v>0</v>
      </c>
      <c r="L167" s="34"/>
      <c r="M167" s="34" t="str">
        <f t="shared" si="2"/>
        <v>0000000－00</v>
      </c>
    </row>
    <row r="168" spans="1:13">
      <c r="A168" s="96" t="s">
        <v>263</v>
      </c>
      <c r="B168" s="98">
        <f>別紙2!BA114</f>
        <v>0</v>
      </c>
      <c r="C168" s="98">
        <f>別紙2!BG114</f>
        <v>0</v>
      </c>
      <c r="D168" s="98">
        <f>別紙2!BI114</f>
        <v>0</v>
      </c>
      <c r="E168" s="98">
        <f>別紙2!BK114</f>
        <v>0</v>
      </c>
      <c r="F168" s="98">
        <f>別紙2!BM114</f>
        <v>0</v>
      </c>
      <c r="G168" s="98">
        <f>別紙2!BQ114</f>
        <v>0</v>
      </c>
      <c r="H168" s="98">
        <f>別紙2!BS114</f>
        <v>0</v>
      </c>
      <c r="I168" s="98" t="str">
        <f>別紙2!BU114</f>
        <v>－</v>
      </c>
      <c r="J168" s="98">
        <f>別紙2!BV114</f>
        <v>0</v>
      </c>
      <c r="K168" s="98">
        <f>別紙2!BX114</f>
        <v>0</v>
      </c>
      <c r="L168" s="34"/>
      <c r="M168" s="34" t="str">
        <f t="shared" si="2"/>
        <v>0000000－00</v>
      </c>
    </row>
    <row r="169" spans="1:13">
      <c r="A169" s="96" t="s">
        <v>264</v>
      </c>
      <c r="B169" s="98">
        <f>別紙2!BA115</f>
        <v>0</v>
      </c>
      <c r="C169" s="98">
        <f>別紙2!BG115</f>
        <v>0</v>
      </c>
      <c r="D169" s="98">
        <f>別紙2!BI115</f>
        <v>0</v>
      </c>
      <c r="E169" s="98">
        <f>別紙2!BK115</f>
        <v>0</v>
      </c>
      <c r="F169" s="98">
        <f>別紙2!BM115</f>
        <v>0</v>
      </c>
      <c r="G169" s="98">
        <f>別紙2!BQ115</f>
        <v>0</v>
      </c>
      <c r="H169" s="98">
        <f>別紙2!BS115</f>
        <v>0</v>
      </c>
      <c r="I169" s="98" t="str">
        <f>別紙2!BU115</f>
        <v>－</v>
      </c>
      <c r="J169" s="98">
        <f>別紙2!BV115</f>
        <v>0</v>
      </c>
      <c r="K169" s="98">
        <f>別紙2!BX115</f>
        <v>0</v>
      </c>
      <c r="L169" s="34"/>
      <c r="M169" s="34" t="str">
        <f t="shared" si="2"/>
        <v>0000000－00</v>
      </c>
    </row>
    <row r="170" spans="1:13">
      <c r="A170" s="96" t="s">
        <v>265</v>
      </c>
      <c r="B170" s="98">
        <f>別紙2!BA116</f>
        <v>0</v>
      </c>
      <c r="C170" s="98">
        <f>別紙2!BG116</f>
        <v>0</v>
      </c>
      <c r="D170" s="98">
        <f>別紙2!BI116</f>
        <v>0</v>
      </c>
      <c r="E170" s="98">
        <f>別紙2!BK116</f>
        <v>0</v>
      </c>
      <c r="F170" s="98">
        <f>別紙2!BM116</f>
        <v>0</v>
      </c>
      <c r="G170" s="98">
        <f>別紙2!BQ116</f>
        <v>0</v>
      </c>
      <c r="H170" s="98">
        <f>別紙2!BS116</f>
        <v>0</v>
      </c>
      <c r="I170" s="98" t="str">
        <f>別紙2!BU116</f>
        <v>－</v>
      </c>
      <c r="J170" s="98">
        <f>別紙2!BV116</f>
        <v>0</v>
      </c>
      <c r="K170" s="98">
        <f>別紙2!BX116</f>
        <v>0</v>
      </c>
      <c r="L170" s="34"/>
      <c r="M170" s="34" t="str">
        <f t="shared" si="2"/>
        <v>0000000－00</v>
      </c>
    </row>
    <row r="171" spans="1:13">
      <c r="A171" s="96" t="s">
        <v>266</v>
      </c>
      <c r="B171" s="97">
        <f>別紙2!AA119</f>
        <v>0</v>
      </c>
      <c r="C171" s="97">
        <f>別紙2!AG119</f>
        <v>0</v>
      </c>
      <c r="D171" s="97">
        <f>別紙2!AI119</f>
        <v>0</v>
      </c>
      <c r="E171" s="97">
        <f>別紙2!AK119</f>
        <v>0</v>
      </c>
      <c r="F171" s="97">
        <f>別紙2!AM119</f>
        <v>0</v>
      </c>
      <c r="G171" s="97">
        <f>別紙2!AQ119</f>
        <v>0</v>
      </c>
      <c r="H171" s="97">
        <f>別紙2!AS119</f>
        <v>0</v>
      </c>
      <c r="I171" s="97" t="str">
        <f>別紙2!AU119</f>
        <v>－</v>
      </c>
      <c r="J171" s="97">
        <f>別紙2!AV119</f>
        <v>0</v>
      </c>
      <c r="K171" s="97">
        <f>別紙2!AX119</f>
        <v>0</v>
      </c>
      <c r="L171" s="34"/>
      <c r="M171" s="34" t="str">
        <f t="shared" si="2"/>
        <v>0000000－00</v>
      </c>
    </row>
    <row r="172" spans="1:13">
      <c r="A172" s="96" t="s">
        <v>267</v>
      </c>
      <c r="B172" s="97">
        <f>別紙2!AA120</f>
        <v>0</v>
      </c>
      <c r="C172" s="97">
        <f>別紙2!AG120</f>
        <v>0</v>
      </c>
      <c r="D172" s="97">
        <f>別紙2!AI120</f>
        <v>0</v>
      </c>
      <c r="E172" s="97">
        <f>別紙2!AK120</f>
        <v>0</v>
      </c>
      <c r="F172" s="97">
        <f>別紙2!AM120</f>
        <v>0</v>
      </c>
      <c r="G172" s="97">
        <f>別紙2!AQ120</f>
        <v>0</v>
      </c>
      <c r="H172" s="97">
        <f>別紙2!AS120</f>
        <v>0</v>
      </c>
      <c r="I172" s="97" t="str">
        <f>別紙2!AU120</f>
        <v>－</v>
      </c>
      <c r="J172" s="97">
        <f>別紙2!AV120</f>
        <v>0</v>
      </c>
      <c r="K172" s="97">
        <f>別紙2!AX120</f>
        <v>0</v>
      </c>
      <c r="L172" s="34"/>
      <c r="M172" s="34" t="str">
        <f t="shared" si="2"/>
        <v>0000000－00</v>
      </c>
    </row>
    <row r="173" spans="1:13">
      <c r="A173" s="96" t="s">
        <v>268</v>
      </c>
      <c r="B173" s="97">
        <f>別紙2!AA121</f>
        <v>0</v>
      </c>
      <c r="C173" s="97">
        <f>別紙2!AG121</f>
        <v>0</v>
      </c>
      <c r="D173" s="97">
        <f>別紙2!AI121</f>
        <v>0</v>
      </c>
      <c r="E173" s="97">
        <f>別紙2!AK121</f>
        <v>0</v>
      </c>
      <c r="F173" s="97">
        <f>別紙2!AM121</f>
        <v>0</v>
      </c>
      <c r="G173" s="97">
        <f>別紙2!AQ121</f>
        <v>0</v>
      </c>
      <c r="H173" s="97">
        <f>別紙2!AS121</f>
        <v>0</v>
      </c>
      <c r="I173" s="97" t="str">
        <f>別紙2!AU121</f>
        <v>－</v>
      </c>
      <c r="J173" s="97">
        <f>別紙2!AV121</f>
        <v>0</v>
      </c>
      <c r="K173" s="97">
        <f>別紙2!AX121</f>
        <v>0</v>
      </c>
      <c r="L173" s="34"/>
      <c r="M173" s="34" t="str">
        <f t="shared" si="2"/>
        <v>0000000－00</v>
      </c>
    </row>
    <row r="174" spans="1:13">
      <c r="A174" s="96" t="s">
        <v>269</v>
      </c>
      <c r="B174" s="97">
        <f>別紙2!AA122</f>
        <v>0</v>
      </c>
      <c r="C174" s="97">
        <f>別紙2!AG122</f>
        <v>0</v>
      </c>
      <c r="D174" s="97">
        <f>別紙2!AI122</f>
        <v>0</v>
      </c>
      <c r="E174" s="97">
        <f>別紙2!AK122</f>
        <v>0</v>
      </c>
      <c r="F174" s="97">
        <f>別紙2!AM122</f>
        <v>0</v>
      </c>
      <c r="G174" s="97">
        <f>別紙2!AQ122</f>
        <v>0</v>
      </c>
      <c r="H174" s="97">
        <f>別紙2!AS122</f>
        <v>0</v>
      </c>
      <c r="I174" s="97" t="str">
        <f>別紙2!AU122</f>
        <v>－</v>
      </c>
      <c r="J174" s="97">
        <f>別紙2!AV122</f>
        <v>0</v>
      </c>
      <c r="K174" s="97">
        <f>別紙2!AX122</f>
        <v>0</v>
      </c>
      <c r="L174" s="34"/>
      <c r="M174" s="34" t="str">
        <f t="shared" si="2"/>
        <v>0000000－00</v>
      </c>
    </row>
    <row r="175" spans="1:13">
      <c r="A175" s="96" t="s">
        <v>270</v>
      </c>
      <c r="B175" s="97">
        <f>別紙2!AA123</f>
        <v>0</v>
      </c>
      <c r="C175" s="97">
        <f>別紙2!AG123</f>
        <v>0</v>
      </c>
      <c r="D175" s="97">
        <f>別紙2!AI123</f>
        <v>0</v>
      </c>
      <c r="E175" s="97">
        <f>別紙2!AK123</f>
        <v>0</v>
      </c>
      <c r="F175" s="97">
        <f>別紙2!AM123</f>
        <v>0</v>
      </c>
      <c r="G175" s="97">
        <f>別紙2!AQ123</f>
        <v>0</v>
      </c>
      <c r="H175" s="97">
        <f>別紙2!AS123</f>
        <v>0</v>
      </c>
      <c r="I175" s="97" t="str">
        <f>別紙2!AU123</f>
        <v>－</v>
      </c>
      <c r="J175" s="97">
        <f>別紙2!AV123</f>
        <v>0</v>
      </c>
      <c r="K175" s="97">
        <f>別紙2!AX123</f>
        <v>0</v>
      </c>
      <c r="L175" s="34"/>
      <c r="M175" s="34" t="str">
        <f t="shared" si="2"/>
        <v>0000000－00</v>
      </c>
    </row>
    <row r="176" spans="1:13">
      <c r="A176" s="96" t="s">
        <v>271</v>
      </c>
      <c r="B176" s="97">
        <f>別紙2!AA124</f>
        <v>0</v>
      </c>
      <c r="C176" s="97">
        <f>別紙2!AG124</f>
        <v>0</v>
      </c>
      <c r="D176" s="97">
        <f>別紙2!AI124</f>
        <v>0</v>
      </c>
      <c r="E176" s="97">
        <f>別紙2!AK124</f>
        <v>0</v>
      </c>
      <c r="F176" s="97">
        <f>別紙2!AM124</f>
        <v>0</v>
      </c>
      <c r="G176" s="97">
        <f>別紙2!AQ124</f>
        <v>0</v>
      </c>
      <c r="H176" s="97">
        <f>別紙2!AS124</f>
        <v>0</v>
      </c>
      <c r="I176" s="97" t="str">
        <f>別紙2!AU124</f>
        <v>－</v>
      </c>
      <c r="J176" s="97">
        <f>別紙2!AV124</f>
        <v>0</v>
      </c>
      <c r="K176" s="97">
        <f>別紙2!AX124</f>
        <v>0</v>
      </c>
      <c r="L176" s="34"/>
      <c r="M176" s="34" t="str">
        <f t="shared" si="2"/>
        <v>0000000－00</v>
      </c>
    </row>
    <row r="177" spans="1:13">
      <c r="A177" s="96" t="s">
        <v>272</v>
      </c>
      <c r="B177" s="98">
        <f>別紙2!BA118</f>
        <v>0</v>
      </c>
      <c r="C177" s="98">
        <f>別紙2!BG118</f>
        <v>0</v>
      </c>
      <c r="D177" s="98">
        <f>別紙2!BI118</f>
        <v>0</v>
      </c>
      <c r="E177" s="98">
        <f>別紙2!BK118</f>
        <v>0</v>
      </c>
      <c r="F177" s="98">
        <f>別紙2!BM118</f>
        <v>0</v>
      </c>
      <c r="G177" s="98">
        <f>別紙2!BQ118</f>
        <v>0</v>
      </c>
      <c r="H177" s="98">
        <f>別紙2!BS118</f>
        <v>0</v>
      </c>
      <c r="I177" s="98" t="str">
        <f>別紙2!BU118</f>
        <v>－</v>
      </c>
      <c r="J177" s="98">
        <f>別紙2!BV118</f>
        <v>0</v>
      </c>
      <c r="K177" s="98">
        <f>別紙2!BX118</f>
        <v>0</v>
      </c>
      <c r="L177" s="34"/>
      <c r="M177" s="34" t="str">
        <f t="shared" si="2"/>
        <v>0000000－00</v>
      </c>
    </row>
    <row r="178" spans="1:13">
      <c r="A178" s="96" t="s">
        <v>273</v>
      </c>
      <c r="B178" s="98">
        <f>別紙2!BA119</f>
        <v>0</v>
      </c>
      <c r="C178" s="98">
        <f>別紙2!BG119</f>
        <v>0</v>
      </c>
      <c r="D178" s="98">
        <f>別紙2!BI119</f>
        <v>0</v>
      </c>
      <c r="E178" s="98">
        <f>別紙2!BK119</f>
        <v>0</v>
      </c>
      <c r="F178" s="98">
        <f>別紙2!BM119</f>
        <v>0</v>
      </c>
      <c r="G178" s="98">
        <f>別紙2!BQ119</f>
        <v>0</v>
      </c>
      <c r="H178" s="98">
        <f>別紙2!BS119</f>
        <v>0</v>
      </c>
      <c r="I178" s="98" t="str">
        <f>別紙2!BU119</f>
        <v>－</v>
      </c>
      <c r="J178" s="98">
        <f>別紙2!BV119</f>
        <v>0</v>
      </c>
      <c r="K178" s="98">
        <f>別紙2!BX119</f>
        <v>0</v>
      </c>
      <c r="L178" s="34"/>
      <c r="M178" s="34" t="str">
        <f t="shared" si="2"/>
        <v>0000000－00</v>
      </c>
    </row>
    <row r="179" spans="1:13">
      <c r="A179" s="96" t="s">
        <v>274</v>
      </c>
      <c r="B179" s="98">
        <f>別紙2!BA120</f>
        <v>0</v>
      </c>
      <c r="C179" s="98">
        <f>別紙2!BG120</f>
        <v>0</v>
      </c>
      <c r="D179" s="98">
        <f>別紙2!BI120</f>
        <v>0</v>
      </c>
      <c r="E179" s="98">
        <f>別紙2!BK120</f>
        <v>0</v>
      </c>
      <c r="F179" s="98">
        <f>別紙2!BM120</f>
        <v>0</v>
      </c>
      <c r="G179" s="98">
        <f>別紙2!BQ120</f>
        <v>0</v>
      </c>
      <c r="H179" s="98">
        <f>別紙2!BS120</f>
        <v>0</v>
      </c>
      <c r="I179" s="98" t="str">
        <f>別紙2!BU120</f>
        <v>－</v>
      </c>
      <c r="J179" s="98">
        <f>別紙2!BV120</f>
        <v>0</v>
      </c>
      <c r="K179" s="98">
        <f>別紙2!BX120</f>
        <v>0</v>
      </c>
      <c r="L179" s="34"/>
      <c r="M179" s="34" t="str">
        <f t="shared" si="2"/>
        <v>0000000－00</v>
      </c>
    </row>
    <row r="180" spans="1:13">
      <c r="A180" s="96" t="s">
        <v>275</v>
      </c>
      <c r="B180" s="98">
        <f>別紙2!BA121</f>
        <v>0</v>
      </c>
      <c r="C180" s="98">
        <f>別紙2!BG121</f>
        <v>0</v>
      </c>
      <c r="D180" s="98">
        <f>別紙2!BI121</f>
        <v>0</v>
      </c>
      <c r="E180" s="98">
        <f>別紙2!BK121</f>
        <v>0</v>
      </c>
      <c r="F180" s="98">
        <f>別紙2!BM121</f>
        <v>0</v>
      </c>
      <c r="G180" s="98">
        <f>別紙2!BQ121</f>
        <v>0</v>
      </c>
      <c r="H180" s="98">
        <f>別紙2!BS121</f>
        <v>0</v>
      </c>
      <c r="I180" s="98" t="str">
        <f>別紙2!BU121</f>
        <v>－</v>
      </c>
      <c r="J180" s="98">
        <f>別紙2!BV121</f>
        <v>0</v>
      </c>
      <c r="K180" s="98">
        <f>別紙2!BX121</f>
        <v>0</v>
      </c>
      <c r="L180" s="34"/>
      <c r="M180" s="34" t="str">
        <f t="shared" si="2"/>
        <v>0000000－00</v>
      </c>
    </row>
    <row r="181" spans="1:13">
      <c r="A181" s="96" t="s">
        <v>276</v>
      </c>
      <c r="B181" s="98">
        <f>別紙2!BA122</f>
        <v>0</v>
      </c>
      <c r="C181" s="98">
        <f>別紙2!BG122</f>
        <v>0</v>
      </c>
      <c r="D181" s="98">
        <f>別紙2!BI122</f>
        <v>0</v>
      </c>
      <c r="E181" s="98">
        <f>別紙2!BK122</f>
        <v>0</v>
      </c>
      <c r="F181" s="98">
        <f>別紙2!BM122</f>
        <v>0</v>
      </c>
      <c r="G181" s="98">
        <f>別紙2!BQ122</f>
        <v>0</v>
      </c>
      <c r="H181" s="98">
        <f>別紙2!BS122</f>
        <v>0</v>
      </c>
      <c r="I181" s="98" t="str">
        <f>別紙2!BU122</f>
        <v>－</v>
      </c>
      <c r="J181" s="98">
        <f>別紙2!BV122</f>
        <v>0</v>
      </c>
      <c r="K181" s="98">
        <f>別紙2!BX122</f>
        <v>0</v>
      </c>
      <c r="L181" s="34"/>
      <c r="M181" s="34" t="str">
        <f t="shared" si="2"/>
        <v>0000000－00</v>
      </c>
    </row>
    <row r="182" spans="1:13">
      <c r="A182" s="96" t="s">
        <v>277</v>
      </c>
      <c r="B182" s="98">
        <f>別紙2!BA123</f>
        <v>0</v>
      </c>
      <c r="C182" s="98">
        <f>別紙2!BG123</f>
        <v>0</v>
      </c>
      <c r="D182" s="98">
        <f>別紙2!BI123</f>
        <v>0</v>
      </c>
      <c r="E182" s="98">
        <f>別紙2!BK123</f>
        <v>0</v>
      </c>
      <c r="F182" s="98">
        <f>別紙2!BM123</f>
        <v>0</v>
      </c>
      <c r="G182" s="98">
        <f>別紙2!BQ123</f>
        <v>0</v>
      </c>
      <c r="H182" s="98">
        <f>別紙2!BS123</f>
        <v>0</v>
      </c>
      <c r="I182" s="98" t="str">
        <f>別紙2!BU123</f>
        <v>－</v>
      </c>
      <c r="J182" s="98">
        <f>別紙2!BV123</f>
        <v>0</v>
      </c>
      <c r="K182" s="98">
        <f>別紙2!BX123</f>
        <v>0</v>
      </c>
      <c r="L182" s="34"/>
      <c r="M182" s="34" t="str">
        <f t="shared" si="2"/>
        <v>0000000－00</v>
      </c>
    </row>
    <row r="183" spans="1:13">
      <c r="A183" s="96" t="s">
        <v>278</v>
      </c>
      <c r="B183" s="98">
        <f>別紙2!BA124</f>
        <v>0</v>
      </c>
      <c r="C183" s="98">
        <f>別紙2!BG124</f>
        <v>0</v>
      </c>
      <c r="D183" s="98">
        <f>別紙2!BI124</f>
        <v>0</v>
      </c>
      <c r="E183" s="98">
        <f>別紙2!BK124</f>
        <v>0</v>
      </c>
      <c r="F183" s="98">
        <f>別紙2!BM124</f>
        <v>0</v>
      </c>
      <c r="G183" s="98">
        <f>別紙2!BQ124</f>
        <v>0</v>
      </c>
      <c r="H183" s="98">
        <f>別紙2!BS124</f>
        <v>0</v>
      </c>
      <c r="I183" s="98" t="str">
        <f>別紙2!BU124</f>
        <v>－</v>
      </c>
      <c r="J183" s="98">
        <f>別紙2!BV124</f>
        <v>0</v>
      </c>
      <c r="K183" s="98">
        <f>別紙2!BX124</f>
        <v>0</v>
      </c>
      <c r="L183" s="34"/>
      <c r="M183" s="34" t="str">
        <f t="shared" si="2"/>
        <v>0000000－00</v>
      </c>
    </row>
    <row r="184" spans="1:13">
      <c r="A184" s="96" t="s">
        <v>279</v>
      </c>
      <c r="B184" s="97">
        <f>別紙2!AA127</f>
        <v>0</v>
      </c>
      <c r="C184" s="97">
        <f>別紙2!AG127</f>
        <v>0</v>
      </c>
      <c r="D184" s="97">
        <f>別紙2!AI127</f>
        <v>0</v>
      </c>
      <c r="E184" s="97">
        <f>別紙2!AK127</f>
        <v>0</v>
      </c>
      <c r="F184" s="97">
        <f>別紙2!AM127</f>
        <v>0</v>
      </c>
      <c r="G184" s="97">
        <f>別紙2!AQ127</f>
        <v>0</v>
      </c>
      <c r="H184" s="97">
        <f>別紙2!AS127</f>
        <v>0</v>
      </c>
      <c r="I184" s="97" t="str">
        <f>別紙2!AU127</f>
        <v>－</v>
      </c>
      <c r="J184" s="97">
        <f>別紙2!AV127</f>
        <v>0</v>
      </c>
      <c r="K184" s="97">
        <f>別紙2!AX127</f>
        <v>0</v>
      </c>
      <c r="L184" s="34"/>
      <c r="M184" s="34" t="str">
        <f t="shared" si="2"/>
        <v>0000000－00</v>
      </c>
    </row>
    <row r="185" spans="1:13">
      <c r="A185" s="96" t="s">
        <v>280</v>
      </c>
      <c r="B185" s="97">
        <f>別紙2!AA128</f>
        <v>0</v>
      </c>
      <c r="C185" s="97">
        <f>別紙2!AG128</f>
        <v>0</v>
      </c>
      <c r="D185" s="97">
        <f>別紙2!AI128</f>
        <v>0</v>
      </c>
      <c r="E185" s="97">
        <f>別紙2!AK128</f>
        <v>0</v>
      </c>
      <c r="F185" s="97">
        <f>別紙2!AM128</f>
        <v>0</v>
      </c>
      <c r="G185" s="97">
        <f>別紙2!AQ128</f>
        <v>0</v>
      </c>
      <c r="H185" s="97">
        <f>別紙2!AS128</f>
        <v>0</v>
      </c>
      <c r="I185" s="97" t="str">
        <f>別紙2!AU128</f>
        <v>－</v>
      </c>
      <c r="J185" s="97">
        <f>別紙2!AV128</f>
        <v>0</v>
      </c>
      <c r="K185" s="97">
        <f>別紙2!AX128</f>
        <v>0</v>
      </c>
      <c r="L185" s="34"/>
      <c r="M185" s="34" t="str">
        <f t="shared" si="2"/>
        <v>0000000－00</v>
      </c>
    </row>
    <row r="186" spans="1:13">
      <c r="A186" s="96" t="s">
        <v>281</v>
      </c>
      <c r="B186" s="97">
        <f>別紙2!AA129</f>
        <v>0</v>
      </c>
      <c r="C186" s="97">
        <f>別紙2!AG129</f>
        <v>0</v>
      </c>
      <c r="D186" s="97">
        <f>別紙2!AI129</f>
        <v>0</v>
      </c>
      <c r="E186" s="97">
        <f>別紙2!AK129</f>
        <v>0</v>
      </c>
      <c r="F186" s="97">
        <f>別紙2!AM129</f>
        <v>0</v>
      </c>
      <c r="G186" s="97">
        <f>別紙2!AQ129</f>
        <v>0</v>
      </c>
      <c r="H186" s="97">
        <f>別紙2!AS129</f>
        <v>0</v>
      </c>
      <c r="I186" s="97" t="str">
        <f>別紙2!AU129</f>
        <v>－</v>
      </c>
      <c r="J186" s="97">
        <f>別紙2!AV129</f>
        <v>0</v>
      </c>
      <c r="K186" s="97">
        <f>別紙2!AX129</f>
        <v>0</v>
      </c>
      <c r="L186" s="34"/>
      <c r="M186" s="34" t="str">
        <f t="shared" si="2"/>
        <v>0000000－00</v>
      </c>
    </row>
    <row r="187" spans="1:13">
      <c r="A187" s="96" t="s">
        <v>282</v>
      </c>
      <c r="B187" s="97">
        <f>別紙2!AA130</f>
        <v>0</v>
      </c>
      <c r="C187" s="97">
        <f>別紙2!AG130</f>
        <v>0</v>
      </c>
      <c r="D187" s="97">
        <f>別紙2!AI130</f>
        <v>0</v>
      </c>
      <c r="E187" s="97">
        <f>別紙2!AK130</f>
        <v>0</v>
      </c>
      <c r="F187" s="97">
        <f>別紙2!AM130</f>
        <v>0</v>
      </c>
      <c r="G187" s="97">
        <f>別紙2!AQ130</f>
        <v>0</v>
      </c>
      <c r="H187" s="97">
        <f>別紙2!AS130</f>
        <v>0</v>
      </c>
      <c r="I187" s="97" t="str">
        <f>別紙2!AU130</f>
        <v>－</v>
      </c>
      <c r="J187" s="97">
        <f>別紙2!AV130</f>
        <v>0</v>
      </c>
      <c r="K187" s="97">
        <f>別紙2!AX130</f>
        <v>0</v>
      </c>
      <c r="L187" s="34"/>
      <c r="M187" s="34" t="str">
        <f t="shared" si="2"/>
        <v>0000000－00</v>
      </c>
    </row>
    <row r="188" spans="1:13">
      <c r="A188" s="96" t="s">
        <v>283</v>
      </c>
      <c r="B188" s="97">
        <f>別紙2!AA131</f>
        <v>0</v>
      </c>
      <c r="C188" s="97">
        <f>別紙2!AG131</f>
        <v>0</v>
      </c>
      <c r="D188" s="97">
        <f>別紙2!AI131</f>
        <v>0</v>
      </c>
      <c r="E188" s="97">
        <f>別紙2!AK131</f>
        <v>0</v>
      </c>
      <c r="F188" s="97">
        <f>別紙2!AM131</f>
        <v>0</v>
      </c>
      <c r="G188" s="97">
        <f>別紙2!AQ131</f>
        <v>0</v>
      </c>
      <c r="H188" s="97">
        <f>別紙2!AS131</f>
        <v>0</v>
      </c>
      <c r="I188" s="97" t="str">
        <f>別紙2!AU131</f>
        <v>－</v>
      </c>
      <c r="J188" s="97">
        <f>別紙2!AV131</f>
        <v>0</v>
      </c>
      <c r="K188" s="97">
        <f>別紙2!AX131</f>
        <v>0</v>
      </c>
      <c r="L188" s="34"/>
      <c r="M188" s="34" t="str">
        <f t="shared" si="2"/>
        <v>0000000－00</v>
      </c>
    </row>
    <row r="189" spans="1:13">
      <c r="A189" s="96" t="s">
        <v>284</v>
      </c>
      <c r="B189" s="97">
        <f>別紙2!AA132</f>
        <v>0</v>
      </c>
      <c r="C189" s="97">
        <f>別紙2!AG132</f>
        <v>0</v>
      </c>
      <c r="D189" s="97">
        <f>別紙2!AI132</f>
        <v>0</v>
      </c>
      <c r="E189" s="97">
        <f>別紙2!AK132</f>
        <v>0</v>
      </c>
      <c r="F189" s="97">
        <f>別紙2!AM132</f>
        <v>0</v>
      </c>
      <c r="G189" s="97">
        <f>別紙2!AQ132</f>
        <v>0</v>
      </c>
      <c r="H189" s="97">
        <f>別紙2!AS132</f>
        <v>0</v>
      </c>
      <c r="I189" s="97" t="str">
        <f>別紙2!AU132</f>
        <v>－</v>
      </c>
      <c r="J189" s="97">
        <f>別紙2!AV132</f>
        <v>0</v>
      </c>
      <c r="K189" s="97">
        <f>別紙2!AX132</f>
        <v>0</v>
      </c>
      <c r="L189" s="34"/>
      <c r="M189" s="34" t="str">
        <f t="shared" si="2"/>
        <v>0000000－00</v>
      </c>
    </row>
    <row r="190" spans="1:13">
      <c r="A190" s="96" t="s">
        <v>285</v>
      </c>
      <c r="B190" s="98">
        <f>別紙2!BA126</f>
        <v>0</v>
      </c>
      <c r="C190" s="98">
        <f>別紙2!BG126</f>
        <v>0</v>
      </c>
      <c r="D190" s="98">
        <f>別紙2!BI126</f>
        <v>0</v>
      </c>
      <c r="E190" s="98">
        <f>別紙2!BK126</f>
        <v>0</v>
      </c>
      <c r="F190" s="98">
        <f>別紙2!BM126</f>
        <v>0</v>
      </c>
      <c r="G190" s="98">
        <f>別紙2!BQ126</f>
        <v>0</v>
      </c>
      <c r="H190" s="98">
        <f>別紙2!BS126</f>
        <v>0</v>
      </c>
      <c r="I190" s="98" t="str">
        <f>別紙2!BU126</f>
        <v>－</v>
      </c>
      <c r="J190" s="98">
        <f>別紙2!BV126</f>
        <v>0</v>
      </c>
      <c r="K190" s="98">
        <f>別紙2!BX126</f>
        <v>0</v>
      </c>
      <c r="L190" s="34"/>
      <c r="M190" s="34" t="str">
        <f t="shared" si="2"/>
        <v>0000000－00</v>
      </c>
    </row>
    <row r="191" spans="1:13">
      <c r="A191" s="96" t="s">
        <v>286</v>
      </c>
      <c r="B191" s="98">
        <f>別紙2!BA127</f>
        <v>0</v>
      </c>
      <c r="C191" s="98">
        <f>別紙2!BG127</f>
        <v>0</v>
      </c>
      <c r="D191" s="98">
        <f>別紙2!BI127</f>
        <v>0</v>
      </c>
      <c r="E191" s="98">
        <f>別紙2!BK127</f>
        <v>0</v>
      </c>
      <c r="F191" s="98">
        <f>別紙2!BM127</f>
        <v>0</v>
      </c>
      <c r="G191" s="98">
        <f>別紙2!BQ127</f>
        <v>0</v>
      </c>
      <c r="H191" s="98">
        <f>別紙2!BS127</f>
        <v>0</v>
      </c>
      <c r="I191" s="98" t="str">
        <f>別紙2!BU127</f>
        <v>－</v>
      </c>
      <c r="J191" s="98">
        <f>別紙2!BV127</f>
        <v>0</v>
      </c>
      <c r="K191" s="98">
        <f>別紙2!BX127</f>
        <v>0</v>
      </c>
      <c r="L191" s="34"/>
      <c r="M191" s="34" t="str">
        <f t="shared" si="2"/>
        <v>0000000－00</v>
      </c>
    </row>
    <row r="192" spans="1:13">
      <c r="A192" s="96" t="s">
        <v>287</v>
      </c>
      <c r="B192" s="98">
        <f>別紙2!BA128</f>
        <v>0</v>
      </c>
      <c r="C192" s="98">
        <f>別紙2!BG128</f>
        <v>0</v>
      </c>
      <c r="D192" s="98">
        <f>別紙2!BI128</f>
        <v>0</v>
      </c>
      <c r="E192" s="98">
        <f>別紙2!BK128</f>
        <v>0</v>
      </c>
      <c r="F192" s="98">
        <f>別紙2!BM128</f>
        <v>0</v>
      </c>
      <c r="G192" s="98">
        <f>別紙2!BQ128</f>
        <v>0</v>
      </c>
      <c r="H192" s="98">
        <f>別紙2!BS128</f>
        <v>0</v>
      </c>
      <c r="I192" s="98" t="str">
        <f>別紙2!BU128</f>
        <v>－</v>
      </c>
      <c r="J192" s="98">
        <f>別紙2!BV128</f>
        <v>0</v>
      </c>
      <c r="K192" s="98">
        <f>別紙2!BX128</f>
        <v>0</v>
      </c>
      <c r="L192" s="34"/>
      <c r="M192" s="34" t="str">
        <f t="shared" si="2"/>
        <v>0000000－00</v>
      </c>
    </row>
    <row r="193" spans="1:13">
      <c r="A193" s="96" t="s">
        <v>288</v>
      </c>
      <c r="B193" s="98">
        <f>別紙2!BA129</f>
        <v>0</v>
      </c>
      <c r="C193" s="98">
        <f>別紙2!BG129</f>
        <v>0</v>
      </c>
      <c r="D193" s="98">
        <f>別紙2!BI129</f>
        <v>0</v>
      </c>
      <c r="E193" s="98">
        <f>別紙2!BK129</f>
        <v>0</v>
      </c>
      <c r="F193" s="98">
        <f>別紙2!BM129</f>
        <v>0</v>
      </c>
      <c r="G193" s="98">
        <f>別紙2!BQ129</f>
        <v>0</v>
      </c>
      <c r="H193" s="98">
        <f>別紙2!BS129</f>
        <v>0</v>
      </c>
      <c r="I193" s="98" t="str">
        <f>別紙2!BU129</f>
        <v>－</v>
      </c>
      <c r="J193" s="98">
        <f>別紙2!BV129</f>
        <v>0</v>
      </c>
      <c r="K193" s="98">
        <f>別紙2!BX129</f>
        <v>0</v>
      </c>
      <c r="L193" s="34"/>
      <c r="M193" s="34" t="str">
        <f t="shared" si="2"/>
        <v>0000000－00</v>
      </c>
    </row>
    <row r="194" spans="1:13">
      <c r="A194" s="96" t="s">
        <v>289</v>
      </c>
      <c r="B194" s="98">
        <f>別紙2!BA130</f>
        <v>0</v>
      </c>
      <c r="C194" s="98">
        <f>別紙2!BG130</f>
        <v>0</v>
      </c>
      <c r="D194" s="98">
        <f>別紙2!BI130</f>
        <v>0</v>
      </c>
      <c r="E194" s="98">
        <f>別紙2!BK130</f>
        <v>0</v>
      </c>
      <c r="F194" s="98">
        <f>別紙2!BM130</f>
        <v>0</v>
      </c>
      <c r="G194" s="98">
        <f>別紙2!BQ130</f>
        <v>0</v>
      </c>
      <c r="H194" s="98">
        <f>別紙2!BS130</f>
        <v>0</v>
      </c>
      <c r="I194" s="98" t="str">
        <f>別紙2!BU130</f>
        <v>－</v>
      </c>
      <c r="J194" s="98">
        <f>別紙2!BV130</f>
        <v>0</v>
      </c>
      <c r="K194" s="98">
        <f>別紙2!BX130</f>
        <v>0</v>
      </c>
      <c r="L194" s="34"/>
      <c r="M194" s="34" t="str">
        <f t="shared" si="2"/>
        <v>0000000－00</v>
      </c>
    </row>
    <row r="195" spans="1:13">
      <c r="A195" s="96" t="s">
        <v>290</v>
      </c>
      <c r="B195" s="98">
        <f>別紙2!BA131</f>
        <v>0</v>
      </c>
      <c r="C195" s="98">
        <f>別紙2!BG131</f>
        <v>0</v>
      </c>
      <c r="D195" s="98">
        <f>別紙2!BI131</f>
        <v>0</v>
      </c>
      <c r="E195" s="98">
        <f>別紙2!BK131</f>
        <v>0</v>
      </c>
      <c r="F195" s="98">
        <f>別紙2!BM131</f>
        <v>0</v>
      </c>
      <c r="G195" s="98">
        <f>別紙2!BQ131</f>
        <v>0</v>
      </c>
      <c r="H195" s="98">
        <f>別紙2!BS131</f>
        <v>0</v>
      </c>
      <c r="I195" s="98" t="str">
        <f>別紙2!BU131</f>
        <v>－</v>
      </c>
      <c r="J195" s="98">
        <f>別紙2!BV131</f>
        <v>0</v>
      </c>
      <c r="K195" s="98">
        <f>別紙2!BX131</f>
        <v>0</v>
      </c>
      <c r="L195" s="34"/>
      <c r="M195" s="34" t="str">
        <f t="shared" ref="M195:M258" si="3">CONCATENATE(B195,C195,D195,E195,F195,G195,H195,I195,J195,K195)</f>
        <v>0000000－00</v>
      </c>
    </row>
    <row r="196" spans="1:13">
      <c r="A196" s="96" t="s">
        <v>291</v>
      </c>
      <c r="B196" s="98">
        <f>別紙2!BA132</f>
        <v>0</v>
      </c>
      <c r="C196" s="98">
        <f>別紙2!BG132</f>
        <v>0</v>
      </c>
      <c r="D196" s="98">
        <f>別紙2!BI132</f>
        <v>0</v>
      </c>
      <c r="E196" s="98">
        <f>別紙2!BK132</f>
        <v>0</v>
      </c>
      <c r="F196" s="98">
        <f>別紙2!BM132</f>
        <v>0</v>
      </c>
      <c r="G196" s="98">
        <f>別紙2!BQ132</f>
        <v>0</v>
      </c>
      <c r="H196" s="98">
        <f>別紙2!BS132</f>
        <v>0</v>
      </c>
      <c r="I196" s="98" t="str">
        <f>別紙2!BU132</f>
        <v>－</v>
      </c>
      <c r="J196" s="98">
        <f>別紙2!BV132</f>
        <v>0</v>
      </c>
      <c r="K196" s="98">
        <f>別紙2!BX132</f>
        <v>0</v>
      </c>
      <c r="L196" s="34"/>
      <c r="M196" s="34" t="str">
        <f t="shared" si="3"/>
        <v>0000000－00</v>
      </c>
    </row>
    <row r="197" spans="1:13">
      <c r="A197" s="96" t="s">
        <v>292</v>
      </c>
      <c r="B197" s="97">
        <f>別紙2!AA139</f>
        <v>0</v>
      </c>
      <c r="C197" s="97">
        <f>別紙2!AG139</f>
        <v>0</v>
      </c>
      <c r="D197" s="97">
        <f>別紙2!AI139</f>
        <v>0</v>
      </c>
      <c r="E197" s="97">
        <f>別紙2!AK139</f>
        <v>0</v>
      </c>
      <c r="F197" s="97">
        <f>別紙2!AM139</f>
        <v>0</v>
      </c>
      <c r="G197" s="97">
        <f>別紙2!AQ139</f>
        <v>0</v>
      </c>
      <c r="H197" s="97">
        <f>別紙2!AS139</f>
        <v>0</v>
      </c>
      <c r="I197" s="97" t="str">
        <f>別紙2!AU139</f>
        <v>－</v>
      </c>
      <c r="J197" s="97">
        <f>別紙2!AV139</f>
        <v>0</v>
      </c>
      <c r="K197" s="97">
        <f>別紙2!AX139</f>
        <v>0</v>
      </c>
      <c r="L197" s="34"/>
      <c r="M197" s="34" t="str">
        <f t="shared" si="3"/>
        <v>0000000－00</v>
      </c>
    </row>
    <row r="198" spans="1:13">
      <c r="A198" s="96" t="s">
        <v>293</v>
      </c>
      <c r="B198" s="97">
        <f>別紙2!AA140</f>
        <v>0</v>
      </c>
      <c r="C198" s="97">
        <f>別紙2!AG140</f>
        <v>0</v>
      </c>
      <c r="D198" s="97">
        <f>別紙2!AI140</f>
        <v>0</v>
      </c>
      <c r="E198" s="97">
        <f>別紙2!AK140</f>
        <v>0</v>
      </c>
      <c r="F198" s="97">
        <f>別紙2!AM140</f>
        <v>0</v>
      </c>
      <c r="G198" s="97">
        <f>別紙2!AQ140</f>
        <v>0</v>
      </c>
      <c r="H198" s="97">
        <f>別紙2!AS140</f>
        <v>0</v>
      </c>
      <c r="I198" s="97" t="str">
        <f>別紙2!AU140</f>
        <v>－</v>
      </c>
      <c r="J198" s="97">
        <f>別紙2!AV140</f>
        <v>0</v>
      </c>
      <c r="K198" s="97">
        <f>別紙2!AX140</f>
        <v>0</v>
      </c>
      <c r="L198" s="34"/>
      <c r="M198" s="34" t="str">
        <f t="shared" si="3"/>
        <v>0000000－00</v>
      </c>
    </row>
    <row r="199" spans="1:13">
      <c r="A199" s="96" t="s">
        <v>294</v>
      </c>
      <c r="B199" s="97">
        <f>別紙2!AA141</f>
        <v>0</v>
      </c>
      <c r="C199" s="97">
        <f>別紙2!AG141</f>
        <v>0</v>
      </c>
      <c r="D199" s="97">
        <f>別紙2!AI141</f>
        <v>0</v>
      </c>
      <c r="E199" s="97">
        <f>別紙2!AK141</f>
        <v>0</v>
      </c>
      <c r="F199" s="97">
        <f>別紙2!AM141</f>
        <v>0</v>
      </c>
      <c r="G199" s="97">
        <f>別紙2!AQ141</f>
        <v>0</v>
      </c>
      <c r="H199" s="97">
        <f>別紙2!AS141</f>
        <v>0</v>
      </c>
      <c r="I199" s="97" t="str">
        <f>別紙2!AU141</f>
        <v>－</v>
      </c>
      <c r="J199" s="97">
        <f>別紙2!AV141</f>
        <v>0</v>
      </c>
      <c r="K199" s="97">
        <f>別紙2!AX141</f>
        <v>0</v>
      </c>
      <c r="L199" s="34"/>
      <c r="M199" s="34" t="str">
        <f t="shared" si="3"/>
        <v>0000000－00</v>
      </c>
    </row>
    <row r="200" spans="1:13">
      <c r="A200" s="96" t="s">
        <v>295</v>
      </c>
      <c r="B200" s="97">
        <f>別紙2!AA142</f>
        <v>0</v>
      </c>
      <c r="C200" s="97">
        <f>別紙2!AG142</f>
        <v>0</v>
      </c>
      <c r="D200" s="97">
        <f>別紙2!AI142</f>
        <v>0</v>
      </c>
      <c r="E200" s="97">
        <f>別紙2!AK142</f>
        <v>0</v>
      </c>
      <c r="F200" s="97">
        <f>別紙2!AM142</f>
        <v>0</v>
      </c>
      <c r="G200" s="97">
        <f>別紙2!AQ142</f>
        <v>0</v>
      </c>
      <c r="H200" s="97">
        <f>別紙2!AS142</f>
        <v>0</v>
      </c>
      <c r="I200" s="97" t="str">
        <f>別紙2!AU142</f>
        <v>－</v>
      </c>
      <c r="J200" s="97">
        <f>別紙2!AV142</f>
        <v>0</v>
      </c>
      <c r="K200" s="97">
        <f>別紙2!AX142</f>
        <v>0</v>
      </c>
      <c r="L200" s="34"/>
      <c r="M200" s="34" t="str">
        <f t="shared" si="3"/>
        <v>0000000－00</v>
      </c>
    </row>
    <row r="201" spans="1:13">
      <c r="A201" s="96" t="s">
        <v>296</v>
      </c>
      <c r="B201" s="97">
        <f>別紙2!AA143</f>
        <v>0</v>
      </c>
      <c r="C201" s="97">
        <f>別紙2!AG143</f>
        <v>0</v>
      </c>
      <c r="D201" s="97">
        <f>別紙2!AI143</f>
        <v>0</v>
      </c>
      <c r="E201" s="97">
        <f>別紙2!AK143</f>
        <v>0</v>
      </c>
      <c r="F201" s="97">
        <f>別紙2!AM143</f>
        <v>0</v>
      </c>
      <c r="G201" s="97">
        <f>別紙2!AQ143</f>
        <v>0</v>
      </c>
      <c r="H201" s="97">
        <f>別紙2!AS143</f>
        <v>0</v>
      </c>
      <c r="I201" s="97" t="str">
        <f>別紙2!AU143</f>
        <v>－</v>
      </c>
      <c r="J201" s="97">
        <f>別紙2!AV143</f>
        <v>0</v>
      </c>
      <c r="K201" s="97">
        <f>別紙2!AX143</f>
        <v>0</v>
      </c>
      <c r="L201" s="34"/>
      <c r="M201" s="34" t="str">
        <f t="shared" si="3"/>
        <v>0000000－00</v>
      </c>
    </row>
    <row r="202" spans="1:13">
      <c r="A202" s="96" t="s">
        <v>297</v>
      </c>
      <c r="B202" s="97">
        <f>別紙2!AA144</f>
        <v>0</v>
      </c>
      <c r="C202" s="97">
        <f>別紙2!AG144</f>
        <v>0</v>
      </c>
      <c r="D202" s="97">
        <f>別紙2!AI144</f>
        <v>0</v>
      </c>
      <c r="E202" s="97">
        <f>別紙2!AK144</f>
        <v>0</v>
      </c>
      <c r="F202" s="97">
        <f>別紙2!AM144</f>
        <v>0</v>
      </c>
      <c r="G202" s="97">
        <f>別紙2!AQ144</f>
        <v>0</v>
      </c>
      <c r="H202" s="97">
        <f>別紙2!AS144</f>
        <v>0</v>
      </c>
      <c r="I202" s="97" t="str">
        <f>別紙2!AU144</f>
        <v>－</v>
      </c>
      <c r="J202" s="97">
        <f>別紙2!AV144</f>
        <v>0</v>
      </c>
      <c r="K202" s="97">
        <f>別紙2!AX144</f>
        <v>0</v>
      </c>
      <c r="L202" s="34"/>
      <c r="M202" s="34" t="str">
        <f t="shared" si="3"/>
        <v>0000000－00</v>
      </c>
    </row>
    <row r="203" spans="1:13">
      <c r="A203" s="96" t="s">
        <v>298</v>
      </c>
      <c r="B203" s="98">
        <f>別紙2!BA138</f>
        <v>0</v>
      </c>
      <c r="C203" s="98">
        <f>別紙2!BG138</f>
        <v>0</v>
      </c>
      <c r="D203" s="98">
        <f>別紙2!BI138</f>
        <v>0</v>
      </c>
      <c r="E203" s="98">
        <f>別紙2!BK138</f>
        <v>0</v>
      </c>
      <c r="F203" s="98">
        <f>別紙2!BM138</f>
        <v>0</v>
      </c>
      <c r="G203" s="98">
        <f>別紙2!BQ138</f>
        <v>0</v>
      </c>
      <c r="H203" s="98">
        <f>別紙2!BS138</f>
        <v>0</v>
      </c>
      <c r="I203" s="98" t="str">
        <f>別紙2!BU138</f>
        <v>－</v>
      </c>
      <c r="J203" s="98">
        <f>別紙2!BV138</f>
        <v>0</v>
      </c>
      <c r="K203" s="98">
        <f>別紙2!BX138</f>
        <v>0</v>
      </c>
      <c r="L203" s="34"/>
      <c r="M203" s="34" t="str">
        <f t="shared" si="3"/>
        <v>0000000－00</v>
      </c>
    </row>
    <row r="204" spans="1:13">
      <c r="A204" s="96" t="s">
        <v>299</v>
      </c>
      <c r="B204" s="98">
        <f>別紙2!BA139</f>
        <v>0</v>
      </c>
      <c r="C204" s="98">
        <f>別紙2!BG139</f>
        <v>0</v>
      </c>
      <c r="D204" s="98">
        <f>別紙2!BI139</f>
        <v>0</v>
      </c>
      <c r="E204" s="98">
        <f>別紙2!BK139</f>
        <v>0</v>
      </c>
      <c r="F204" s="98">
        <f>別紙2!BM139</f>
        <v>0</v>
      </c>
      <c r="G204" s="98">
        <f>別紙2!BQ139</f>
        <v>0</v>
      </c>
      <c r="H204" s="98">
        <f>別紙2!BS139</f>
        <v>0</v>
      </c>
      <c r="I204" s="98" t="str">
        <f>別紙2!BU139</f>
        <v>－</v>
      </c>
      <c r="J204" s="98">
        <f>別紙2!BV139</f>
        <v>0</v>
      </c>
      <c r="K204" s="98">
        <f>別紙2!BX139</f>
        <v>0</v>
      </c>
      <c r="L204" s="34"/>
      <c r="M204" s="34" t="str">
        <f t="shared" si="3"/>
        <v>0000000－00</v>
      </c>
    </row>
    <row r="205" spans="1:13">
      <c r="A205" s="96" t="s">
        <v>300</v>
      </c>
      <c r="B205" s="98">
        <f>別紙2!BA140</f>
        <v>0</v>
      </c>
      <c r="C205" s="98">
        <f>別紙2!BG140</f>
        <v>0</v>
      </c>
      <c r="D205" s="98">
        <f>別紙2!BI140</f>
        <v>0</v>
      </c>
      <c r="E205" s="98">
        <f>別紙2!BK140</f>
        <v>0</v>
      </c>
      <c r="F205" s="98">
        <f>別紙2!BM140</f>
        <v>0</v>
      </c>
      <c r="G205" s="98">
        <f>別紙2!BQ140</f>
        <v>0</v>
      </c>
      <c r="H205" s="98">
        <f>別紙2!BS140</f>
        <v>0</v>
      </c>
      <c r="I205" s="98" t="str">
        <f>別紙2!BU140</f>
        <v>－</v>
      </c>
      <c r="J205" s="98">
        <f>別紙2!BV140</f>
        <v>0</v>
      </c>
      <c r="K205" s="98">
        <f>別紙2!BX140</f>
        <v>0</v>
      </c>
      <c r="L205" s="34"/>
      <c r="M205" s="34" t="str">
        <f t="shared" si="3"/>
        <v>0000000－00</v>
      </c>
    </row>
    <row r="206" spans="1:13">
      <c r="A206" s="96" t="s">
        <v>301</v>
      </c>
      <c r="B206" s="98">
        <f>別紙2!BA141</f>
        <v>0</v>
      </c>
      <c r="C206" s="98">
        <f>別紙2!BG141</f>
        <v>0</v>
      </c>
      <c r="D206" s="98">
        <f>別紙2!BI141</f>
        <v>0</v>
      </c>
      <c r="E206" s="98">
        <f>別紙2!BK141</f>
        <v>0</v>
      </c>
      <c r="F206" s="98">
        <f>別紙2!BM141</f>
        <v>0</v>
      </c>
      <c r="G206" s="98">
        <f>別紙2!BQ141</f>
        <v>0</v>
      </c>
      <c r="H206" s="98">
        <f>別紙2!BS141</f>
        <v>0</v>
      </c>
      <c r="I206" s="98" t="str">
        <f>別紙2!BU141</f>
        <v>－</v>
      </c>
      <c r="J206" s="98">
        <f>別紙2!BV141</f>
        <v>0</v>
      </c>
      <c r="K206" s="98">
        <f>別紙2!BX141</f>
        <v>0</v>
      </c>
      <c r="L206" s="34"/>
      <c r="M206" s="34" t="str">
        <f t="shared" si="3"/>
        <v>0000000－00</v>
      </c>
    </row>
    <row r="207" spans="1:13">
      <c r="A207" s="96" t="s">
        <v>302</v>
      </c>
      <c r="B207" s="98">
        <f>別紙2!BA142</f>
        <v>0</v>
      </c>
      <c r="C207" s="98">
        <f>別紙2!BG142</f>
        <v>0</v>
      </c>
      <c r="D207" s="98">
        <f>別紙2!BI142</f>
        <v>0</v>
      </c>
      <c r="E207" s="98">
        <f>別紙2!BK142</f>
        <v>0</v>
      </c>
      <c r="F207" s="98">
        <f>別紙2!BM142</f>
        <v>0</v>
      </c>
      <c r="G207" s="98">
        <f>別紙2!BQ142</f>
        <v>0</v>
      </c>
      <c r="H207" s="98">
        <f>別紙2!BS142</f>
        <v>0</v>
      </c>
      <c r="I207" s="98" t="str">
        <f>別紙2!BU142</f>
        <v>－</v>
      </c>
      <c r="J207" s="98">
        <f>別紙2!BV142</f>
        <v>0</v>
      </c>
      <c r="K207" s="98">
        <f>別紙2!BX142</f>
        <v>0</v>
      </c>
      <c r="L207" s="34"/>
      <c r="M207" s="34" t="str">
        <f t="shared" si="3"/>
        <v>0000000－00</v>
      </c>
    </row>
    <row r="208" spans="1:13">
      <c r="A208" s="96" t="s">
        <v>303</v>
      </c>
      <c r="B208" s="98">
        <f>別紙2!BA143</f>
        <v>0</v>
      </c>
      <c r="C208" s="98">
        <f>別紙2!BG143</f>
        <v>0</v>
      </c>
      <c r="D208" s="98">
        <f>別紙2!BI143</f>
        <v>0</v>
      </c>
      <c r="E208" s="98">
        <f>別紙2!BK143</f>
        <v>0</v>
      </c>
      <c r="F208" s="98">
        <f>別紙2!BM143</f>
        <v>0</v>
      </c>
      <c r="G208" s="98">
        <f>別紙2!BQ143</f>
        <v>0</v>
      </c>
      <c r="H208" s="98">
        <f>別紙2!BS143</f>
        <v>0</v>
      </c>
      <c r="I208" s="98" t="str">
        <f>別紙2!BU143</f>
        <v>－</v>
      </c>
      <c r="J208" s="98">
        <f>別紙2!BV143</f>
        <v>0</v>
      </c>
      <c r="K208" s="98">
        <f>別紙2!BX143</f>
        <v>0</v>
      </c>
      <c r="L208" s="34"/>
      <c r="M208" s="34" t="str">
        <f t="shared" si="3"/>
        <v>0000000－00</v>
      </c>
    </row>
    <row r="209" spans="1:13">
      <c r="A209" s="96" t="s">
        <v>304</v>
      </c>
      <c r="B209" s="98">
        <f>別紙2!BA144</f>
        <v>0</v>
      </c>
      <c r="C209" s="98">
        <f>別紙2!BG144</f>
        <v>0</v>
      </c>
      <c r="D209" s="98">
        <f>別紙2!BI144</f>
        <v>0</v>
      </c>
      <c r="E209" s="98">
        <f>別紙2!BK144</f>
        <v>0</v>
      </c>
      <c r="F209" s="98">
        <f>別紙2!BM144</f>
        <v>0</v>
      </c>
      <c r="G209" s="98">
        <f>別紙2!BQ144</f>
        <v>0</v>
      </c>
      <c r="H209" s="98">
        <f>別紙2!BS144</f>
        <v>0</v>
      </c>
      <c r="I209" s="98" t="str">
        <f>別紙2!BU144</f>
        <v>－</v>
      </c>
      <c r="J209" s="98">
        <f>別紙2!BV144</f>
        <v>0</v>
      </c>
      <c r="K209" s="98">
        <f>別紙2!BX144</f>
        <v>0</v>
      </c>
      <c r="L209" s="34"/>
      <c r="M209" s="34" t="str">
        <f t="shared" si="3"/>
        <v>0000000－00</v>
      </c>
    </row>
    <row r="210" spans="1:13">
      <c r="A210" s="96" t="s">
        <v>305</v>
      </c>
      <c r="B210" s="97">
        <f>別紙2!AA147</f>
        <v>0</v>
      </c>
      <c r="C210" s="97">
        <f>別紙2!AG147</f>
        <v>0</v>
      </c>
      <c r="D210" s="97">
        <f>別紙2!AI147</f>
        <v>0</v>
      </c>
      <c r="E210" s="97">
        <f>別紙2!AK147</f>
        <v>0</v>
      </c>
      <c r="F210" s="97">
        <f>別紙2!AM147</f>
        <v>0</v>
      </c>
      <c r="G210" s="97">
        <f>別紙2!AQ147</f>
        <v>0</v>
      </c>
      <c r="H210" s="97">
        <f>別紙2!AS147</f>
        <v>0</v>
      </c>
      <c r="I210" s="97" t="str">
        <f>別紙2!AU147</f>
        <v>－</v>
      </c>
      <c r="J210" s="97">
        <f>別紙2!AV147</f>
        <v>0</v>
      </c>
      <c r="K210" s="97">
        <f>別紙2!AX147</f>
        <v>0</v>
      </c>
      <c r="L210" s="34"/>
      <c r="M210" s="34" t="str">
        <f t="shared" si="3"/>
        <v>0000000－00</v>
      </c>
    </row>
    <row r="211" spans="1:13">
      <c r="A211" s="96" t="s">
        <v>306</v>
      </c>
      <c r="B211" s="97">
        <f>別紙2!AA148</f>
        <v>0</v>
      </c>
      <c r="C211" s="97">
        <f>別紙2!AG148</f>
        <v>0</v>
      </c>
      <c r="D211" s="97">
        <f>別紙2!AI148</f>
        <v>0</v>
      </c>
      <c r="E211" s="97">
        <f>別紙2!AK148</f>
        <v>0</v>
      </c>
      <c r="F211" s="97">
        <f>別紙2!AM148</f>
        <v>0</v>
      </c>
      <c r="G211" s="97">
        <f>別紙2!AQ148</f>
        <v>0</v>
      </c>
      <c r="H211" s="97">
        <f>別紙2!AS148</f>
        <v>0</v>
      </c>
      <c r="I211" s="97" t="str">
        <f>別紙2!AU148</f>
        <v>－</v>
      </c>
      <c r="J211" s="97">
        <f>別紙2!AV148</f>
        <v>0</v>
      </c>
      <c r="K211" s="97">
        <f>別紙2!AX148</f>
        <v>0</v>
      </c>
      <c r="L211" s="34"/>
      <c r="M211" s="34" t="str">
        <f t="shared" si="3"/>
        <v>0000000－00</v>
      </c>
    </row>
    <row r="212" spans="1:13">
      <c r="A212" s="96" t="s">
        <v>307</v>
      </c>
      <c r="B212" s="97">
        <f>別紙2!AA149</f>
        <v>0</v>
      </c>
      <c r="C212" s="97">
        <f>別紙2!AG149</f>
        <v>0</v>
      </c>
      <c r="D212" s="97">
        <f>別紙2!AI149</f>
        <v>0</v>
      </c>
      <c r="E212" s="97">
        <f>別紙2!AK149</f>
        <v>0</v>
      </c>
      <c r="F212" s="97">
        <f>別紙2!AM149</f>
        <v>0</v>
      </c>
      <c r="G212" s="97">
        <f>別紙2!AQ149</f>
        <v>0</v>
      </c>
      <c r="H212" s="97">
        <f>別紙2!AS149</f>
        <v>0</v>
      </c>
      <c r="I212" s="97" t="str">
        <f>別紙2!AU149</f>
        <v>－</v>
      </c>
      <c r="J212" s="97">
        <f>別紙2!AV149</f>
        <v>0</v>
      </c>
      <c r="K212" s="97">
        <f>別紙2!AX149</f>
        <v>0</v>
      </c>
      <c r="L212" s="34"/>
      <c r="M212" s="34" t="str">
        <f t="shared" si="3"/>
        <v>0000000－00</v>
      </c>
    </row>
    <row r="213" spans="1:13">
      <c r="A213" s="96" t="s">
        <v>308</v>
      </c>
      <c r="B213" s="97">
        <f>別紙2!AA150</f>
        <v>0</v>
      </c>
      <c r="C213" s="97">
        <f>別紙2!AG150</f>
        <v>0</v>
      </c>
      <c r="D213" s="97">
        <f>別紙2!AI150</f>
        <v>0</v>
      </c>
      <c r="E213" s="97">
        <f>別紙2!AK150</f>
        <v>0</v>
      </c>
      <c r="F213" s="97">
        <f>別紙2!AM150</f>
        <v>0</v>
      </c>
      <c r="G213" s="97">
        <f>別紙2!AQ150</f>
        <v>0</v>
      </c>
      <c r="H213" s="97">
        <f>別紙2!AS150</f>
        <v>0</v>
      </c>
      <c r="I213" s="97" t="str">
        <f>別紙2!AU150</f>
        <v>－</v>
      </c>
      <c r="J213" s="97">
        <f>別紙2!AV150</f>
        <v>0</v>
      </c>
      <c r="K213" s="97">
        <f>別紙2!AX150</f>
        <v>0</v>
      </c>
      <c r="L213" s="34"/>
      <c r="M213" s="34" t="str">
        <f t="shared" si="3"/>
        <v>0000000－00</v>
      </c>
    </row>
    <row r="214" spans="1:13">
      <c r="A214" s="96" t="s">
        <v>309</v>
      </c>
      <c r="B214" s="97">
        <f>別紙2!AA151</f>
        <v>0</v>
      </c>
      <c r="C214" s="97">
        <f>別紙2!AG151</f>
        <v>0</v>
      </c>
      <c r="D214" s="97">
        <f>別紙2!AI151</f>
        <v>0</v>
      </c>
      <c r="E214" s="97">
        <f>別紙2!AK151</f>
        <v>0</v>
      </c>
      <c r="F214" s="97">
        <f>別紙2!AM151</f>
        <v>0</v>
      </c>
      <c r="G214" s="97">
        <f>別紙2!AQ151</f>
        <v>0</v>
      </c>
      <c r="H214" s="97">
        <f>別紙2!AS151</f>
        <v>0</v>
      </c>
      <c r="I214" s="97" t="str">
        <f>別紙2!AU151</f>
        <v>－</v>
      </c>
      <c r="J214" s="97">
        <f>別紙2!AV151</f>
        <v>0</v>
      </c>
      <c r="K214" s="97">
        <f>別紙2!AX151</f>
        <v>0</v>
      </c>
      <c r="L214" s="34"/>
      <c r="M214" s="34" t="str">
        <f t="shared" si="3"/>
        <v>0000000－00</v>
      </c>
    </row>
    <row r="215" spans="1:13">
      <c r="A215" s="96" t="s">
        <v>310</v>
      </c>
      <c r="B215" s="97">
        <f>別紙2!AA152</f>
        <v>0</v>
      </c>
      <c r="C215" s="97">
        <f>別紙2!AG152</f>
        <v>0</v>
      </c>
      <c r="D215" s="97">
        <f>別紙2!AI152</f>
        <v>0</v>
      </c>
      <c r="E215" s="97">
        <f>別紙2!AK152</f>
        <v>0</v>
      </c>
      <c r="F215" s="97">
        <f>別紙2!AM152</f>
        <v>0</v>
      </c>
      <c r="G215" s="97">
        <f>別紙2!AQ152</f>
        <v>0</v>
      </c>
      <c r="H215" s="97">
        <f>別紙2!AS152</f>
        <v>0</v>
      </c>
      <c r="I215" s="97" t="str">
        <f>別紙2!AU152</f>
        <v>－</v>
      </c>
      <c r="J215" s="97">
        <f>別紙2!AV152</f>
        <v>0</v>
      </c>
      <c r="K215" s="97">
        <f>別紙2!AX152</f>
        <v>0</v>
      </c>
      <c r="L215" s="34"/>
      <c r="M215" s="34" t="str">
        <f t="shared" si="3"/>
        <v>0000000－00</v>
      </c>
    </row>
    <row r="216" spans="1:13">
      <c r="A216" s="96" t="s">
        <v>311</v>
      </c>
      <c r="B216" s="98">
        <f>別紙2!BA146</f>
        <v>0</v>
      </c>
      <c r="C216" s="98">
        <f>別紙2!BG146</f>
        <v>0</v>
      </c>
      <c r="D216" s="98">
        <f>別紙2!BI146</f>
        <v>0</v>
      </c>
      <c r="E216" s="98">
        <f>別紙2!BK146</f>
        <v>0</v>
      </c>
      <c r="F216" s="98">
        <f>別紙2!BM146</f>
        <v>0</v>
      </c>
      <c r="G216" s="98">
        <f>別紙2!BQ146</f>
        <v>0</v>
      </c>
      <c r="H216" s="98">
        <f>別紙2!BS146</f>
        <v>0</v>
      </c>
      <c r="I216" s="98" t="str">
        <f>別紙2!BU146</f>
        <v>－</v>
      </c>
      <c r="J216" s="98">
        <f>別紙2!BV146</f>
        <v>0</v>
      </c>
      <c r="K216" s="98">
        <f>別紙2!BX146</f>
        <v>0</v>
      </c>
      <c r="L216" s="34"/>
      <c r="M216" s="34" t="str">
        <f t="shared" si="3"/>
        <v>0000000－00</v>
      </c>
    </row>
    <row r="217" spans="1:13">
      <c r="A217" s="96" t="s">
        <v>312</v>
      </c>
      <c r="B217" s="98">
        <f>別紙2!BA147</f>
        <v>0</v>
      </c>
      <c r="C217" s="98">
        <f>別紙2!BG147</f>
        <v>0</v>
      </c>
      <c r="D217" s="98">
        <f>別紙2!BI147</f>
        <v>0</v>
      </c>
      <c r="E217" s="98">
        <f>別紙2!BK147</f>
        <v>0</v>
      </c>
      <c r="F217" s="98">
        <f>別紙2!BM147</f>
        <v>0</v>
      </c>
      <c r="G217" s="98">
        <f>別紙2!BQ147</f>
        <v>0</v>
      </c>
      <c r="H217" s="98">
        <f>別紙2!BS147</f>
        <v>0</v>
      </c>
      <c r="I217" s="98" t="str">
        <f>別紙2!BU147</f>
        <v>－</v>
      </c>
      <c r="J217" s="98">
        <f>別紙2!BV147</f>
        <v>0</v>
      </c>
      <c r="K217" s="98">
        <f>別紙2!BX147</f>
        <v>0</v>
      </c>
      <c r="L217" s="34"/>
      <c r="M217" s="34" t="str">
        <f t="shared" si="3"/>
        <v>0000000－00</v>
      </c>
    </row>
    <row r="218" spans="1:13">
      <c r="A218" s="96" t="s">
        <v>313</v>
      </c>
      <c r="B218" s="98">
        <f>別紙2!BA148</f>
        <v>0</v>
      </c>
      <c r="C218" s="98">
        <f>別紙2!BG148</f>
        <v>0</v>
      </c>
      <c r="D218" s="98">
        <f>別紙2!BI148</f>
        <v>0</v>
      </c>
      <c r="E218" s="98">
        <f>別紙2!BK148</f>
        <v>0</v>
      </c>
      <c r="F218" s="98">
        <f>別紙2!BM148</f>
        <v>0</v>
      </c>
      <c r="G218" s="98">
        <f>別紙2!BQ148</f>
        <v>0</v>
      </c>
      <c r="H218" s="98">
        <f>別紙2!BS148</f>
        <v>0</v>
      </c>
      <c r="I218" s="98" t="str">
        <f>別紙2!BU148</f>
        <v>－</v>
      </c>
      <c r="J218" s="98">
        <f>別紙2!BV148</f>
        <v>0</v>
      </c>
      <c r="K218" s="98">
        <f>別紙2!BX148</f>
        <v>0</v>
      </c>
      <c r="L218" s="34"/>
      <c r="M218" s="34" t="str">
        <f t="shared" si="3"/>
        <v>0000000－00</v>
      </c>
    </row>
    <row r="219" spans="1:13">
      <c r="A219" s="96" t="s">
        <v>314</v>
      </c>
      <c r="B219" s="98">
        <f>別紙2!BA149</f>
        <v>0</v>
      </c>
      <c r="C219" s="98">
        <f>別紙2!BG149</f>
        <v>0</v>
      </c>
      <c r="D219" s="98">
        <f>別紙2!BI149</f>
        <v>0</v>
      </c>
      <c r="E219" s="98">
        <f>別紙2!BK149</f>
        <v>0</v>
      </c>
      <c r="F219" s="98">
        <f>別紙2!BM149</f>
        <v>0</v>
      </c>
      <c r="G219" s="98">
        <f>別紙2!BQ149</f>
        <v>0</v>
      </c>
      <c r="H219" s="98">
        <f>別紙2!BS149</f>
        <v>0</v>
      </c>
      <c r="I219" s="98" t="str">
        <f>別紙2!BU149</f>
        <v>－</v>
      </c>
      <c r="J219" s="98">
        <f>別紙2!BV149</f>
        <v>0</v>
      </c>
      <c r="K219" s="98">
        <f>別紙2!BX149</f>
        <v>0</v>
      </c>
      <c r="L219" s="34"/>
      <c r="M219" s="34" t="str">
        <f t="shared" si="3"/>
        <v>0000000－00</v>
      </c>
    </row>
    <row r="220" spans="1:13">
      <c r="A220" s="96" t="s">
        <v>315</v>
      </c>
      <c r="B220" s="98">
        <f>別紙2!BA150</f>
        <v>0</v>
      </c>
      <c r="C220" s="98">
        <f>別紙2!BG150</f>
        <v>0</v>
      </c>
      <c r="D220" s="98">
        <f>別紙2!BI150</f>
        <v>0</v>
      </c>
      <c r="E220" s="98">
        <f>別紙2!BK150</f>
        <v>0</v>
      </c>
      <c r="F220" s="98">
        <f>別紙2!BM150</f>
        <v>0</v>
      </c>
      <c r="G220" s="98">
        <f>別紙2!BQ150</f>
        <v>0</v>
      </c>
      <c r="H220" s="98">
        <f>別紙2!BS150</f>
        <v>0</v>
      </c>
      <c r="I220" s="98" t="str">
        <f>別紙2!BU150</f>
        <v>－</v>
      </c>
      <c r="J220" s="98">
        <f>別紙2!BV150</f>
        <v>0</v>
      </c>
      <c r="K220" s="98">
        <f>別紙2!BX150</f>
        <v>0</v>
      </c>
      <c r="L220" s="34"/>
      <c r="M220" s="34" t="str">
        <f t="shared" si="3"/>
        <v>0000000－00</v>
      </c>
    </row>
    <row r="221" spans="1:13">
      <c r="A221" s="96" t="s">
        <v>316</v>
      </c>
      <c r="B221" s="98">
        <f>別紙2!BA151</f>
        <v>0</v>
      </c>
      <c r="C221" s="98">
        <f>別紙2!BG151</f>
        <v>0</v>
      </c>
      <c r="D221" s="98">
        <f>別紙2!BI151</f>
        <v>0</v>
      </c>
      <c r="E221" s="98">
        <f>別紙2!BK151</f>
        <v>0</v>
      </c>
      <c r="F221" s="98">
        <f>別紙2!BM151</f>
        <v>0</v>
      </c>
      <c r="G221" s="98">
        <f>別紙2!BQ151</f>
        <v>0</v>
      </c>
      <c r="H221" s="98">
        <f>別紙2!BS151</f>
        <v>0</v>
      </c>
      <c r="I221" s="98" t="str">
        <f>別紙2!BU151</f>
        <v>－</v>
      </c>
      <c r="J221" s="98">
        <f>別紙2!BV151</f>
        <v>0</v>
      </c>
      <c r="K221" s="98">
        <f>別紙2!BX151</f>
        <v>0</v>
      </c>
      <c r="L221" s="34"/>
      <c r="M221" s="34" t="str">
        <f t="shared" si="3"/>
        <v>0000000－00</v>
      </c>
    </row>
    <row r="222" spans="1:13">
      <c r="A222" s="96" t="s">
        <v>317</v>
      </c>
      <c r="B222" s="98">
        <f>別紙2!BA152</f>
        <v>0</v>
      </c>
      <c r="C222" s="98">
        <f>別紙2!BG152</f>
        <v>0</v>
      </c>
      <c r="D222" s="98">
        <f>別紙2!BI152</f>
        <v>0</v>
      </c>
      <c r="E222" s="98">
        <f>別紙2!BK152</f>
        <v>0</v>
      </c>
      <c r="F222" s="98">
        <f>別紙2!BM152</f>
        <v>0</v>
      </c>
      <c r="G222" s="98">
        <f>別紙2!BQ152</f>
        <v>0</v>
      </c>
      <c r="H222" s="98">
        <f>別紙2!BS152</f>
        <v>0</v>
      </c>
      <c r="I222" s="98" t="str">
        <f>別紙2!BU152</f>
        <v>－</v>
      </c>
      <c r="J222" s="98">
        <f>別紙2!BV152</f>
        <v>0</v>
      </c>
      <c r="K222" s="98">
        <f>別紙2!BX152</f>
        <v>0</v>
      </c>
      <c r="L222" s="34"/>
      <c r="M222" s="34" t="str">
        <f t="shared" si="3"/>
        <v>0000000－00</v>
      </c>
    </row>
    <row r="223" spans="1:13">
      <c r="A223" s="96" t="s">
        <v>318</v>
      </c>
      <c r="B223" s="97">
        <f>別紙2!AA155</f>
        <v>0</v>
      </c>
      <c r="C223" s="97">
        <f>別紙2!AG155</f>
        <v>0</v>
      </c>
      <c r="D223" s="97">
        <f>別紙2!AI155</f>
        <v>0</v>
      </c>
      <c r="E223" s="97">
        <f>別紙2!AK155</f>
        <v>0</v>
      </c>
      <c r="F223" s="97">
        <f>別紙2!AM155</f>
        <v>0</v>
      </c>
      <c r="G223" s="97">
        <f>別紙2!AQ155</f>
        <v>0</v>
      </c>
      <c r="H223" s="97">
        <f>別紙2!AS155</f>
        <v>0</v>
      </c>
      <c r="I223" s="97" t="str">
        <f>別紙2!AU155</f>
        <v>－</v>
      </c>
      <c r="J223" s="97">
        <f>別紙2!AV155</f>
        <v>0</v>
      </c>
      <c r="K223" s="97">
        <f>別紙2!AX155</f>
        <v>0</v>
      </c>
      <c r="L223" s="34"/>
      <c r="M223" s="34" t="str">
        <f t="shared" si="3"/>
        <v>0000000－00</v>
      </c>
    </row>
    <row r="224" spans="1:13">
      <c r="A224" s="96" t="s">
        <v>319</v>
      </c>
      <c r="B224" s="97">
        <f>別紙2!AA156</f>
        <v>0</v>
      </c>
      <c r="C224" s="97">
        <f>別紙2!AG156</f>
        <v>0</v>
      </c>
      <c r="D224" s="97">
        <f>別紙2!AI156</f>
        <v>0</v>
      </c>
      <c r="E224" s="97">
        <f>別紙2!AK156</f>
        <v>0</v>
      </c>
      <c r="F224" s="97">
        <f>別紙2!AM156</f>
        <v>0</v>
      </c>
      <c r="G224" s="97">
        <f>別紙2!AQ156</f>
        <v>0</v>
      </c>
      <c r="H224" s="97">
        <f>別紙2!AS156</f>
        <v>0</v>
      </c>
      <c r="I224" s="97" t="str">
        <f>別紙2!AU156</f>
        <v>－</v>
      </c>
      <c r="J224" s="97">
        <f>別紙2!AV156</f>
        <v>0</v>
      </c>
      <c r="K224" s="97">
        <f>別紙2!AX156</f>
        <v>0</v>
      </c>
      <c r="L224" s="34"/>
      <c r="M224" s="34" t="str">
        <f t="shared" si="3"/>
        <v>0000000－00</v>
      </c>
    </row>
    <row r="225" spans="1:13">
      <c r="A225" s="96" t="s">
        <v>320</v>
      </c>
      <c r="B225" s="97">
        <f>別紙2!AA157</f>
        <v>0</v>
      </c>
      <c r="C225" s="97">
        <f>別紙2!AG157</f>
        <v>0</v>
      </c>
      <c r="D225" s="97">
        <f>別紙2!AI157</f>
        <v>0</v>
      </c>
      <c r="E225" s="97">
        <f>別紙2!AK157</f>
        <v>0</v>
      </c>
      <c r="F225" s="97">
        <f>別紙2!AM157</f>
        <v>0</v>
      </c>
      <c r="G225" s="97">
        <f>別紙2!AQ157</f>
        <v>0</v>
      </c>
      <c r="H225" s="97">
        <f>別紙2!AS157</f>
        <v>0</v>
      </c>
      <c r="I225" s="97" t="str">
        <f>別紙2!AU157</f>
        <v>－</v>
      </c>
      <c r="J225" s="97">
        <f>別紙2!AV157</f>
        <v>0</v>
      </c>
      <c r="K225" s="97">
        <f>別紙2!AX157</f>
        <v>0</v>
      </c>
      <c r="L225" s="34"/>
      <c r="M225" s="34" t="str">
        <f t="shared" si="3"/>
        <v>0000000－00</v>
      </c>
    </row>
    <row r="226" spans="1:13">
      <c r="A226" s="96" t="s">
        <v>321</v>
      </c>
      <c r="B226" s="97">
        <f>別紙2!AA158</f>
        <v>0</v>
      </c>
      <c r="C226" s="97">
        <f>別紙2!AG158</f>
        <v>0</v>
      </c>
      <c r="D226" s="97">
        <f>別紙2!AI158</f>
        <v>0</v>
      </c>
      <c r="E226" s="97">
        <f>別紙2!AK158</f>
        <v>0</v>
      </c>
      <c r="F226" s="97">
        <f>別紙2!AM158</f>
        <v>0</v>
      </c>
      <c r="G226" s="97">
        <f>別紙2!AQ158</f>
        <v>0</v>
      </c>
      <c r="H226" s="97">
        <f>別紙2!AS158</f>
        <v>0</v>
      </c>
      <c r="I226" s="97" t="str">
        <f>別紙2!AU158</f>
        <v>－</v>
      </c>
      <c r="J226" s="97">
        <f>別紙2!AV158</f>
        <v>0</v>
      </c>
      <c r="K226" s="97">
        <f>別紙2!AX158</f>
        <v>0</v>
      </c>
      <c r="L226" s="34"/>
      <c r="M226" s="34" t="str">
        <f t="shared" si="3"/>
        <v>0000000－00</v>
      </c>
    </row>
    <row r="227" spans="1:13">
      <c r="A227" s="96" t="s">
        <v>322</v>
      </c>
      <c r="B227" s="97">
        <f>別紙2!AA159</f>
        <v>0</v>
      </c>
      <c r="C227" s="97">
        <f>別紙2!AG159</f>
        <v>0</v>
      </c>
      <c r="D227" s="97">
        <f>別紙2!AI159</f>
        <v>0</v>
      </c>
      <c r="E227" s="97">
        <f>別紙2!AK159</f>
        <v>0</v>
      </c>
      <c r="F227" s="97">
        <f>別紙2!AM159</f>
        <v>0</v>
      </c>
      <c r="G227" s="97">
        <f>別紙2!AQ159</f>
        <v>0</v>
      </c>
      <c r="H227" s="97">
        <f>別紙2!AS159</f>
        <v>0</v>
      </c>
      <c r="I227" s="97" t="str">
        <f>別紙2!AU159</f>
        <v>－</v>
      </c>
      <c r="J227" s="97">
        <f>別紙2!AV159</f>
        <v>0</v>
      </c>
      <c r="K227" s="97">
        <f>別紙2!AX159</f>
        <v>0</v>
      </c>
      <c r="L227" s="34"/>
      <c r="M227" s="34" t="str">
        <f t="shared" si="3"/>
        <v>0000000－00</v>
      </c>
    </row>
    <row r="228" spans="1:13">
      <c r="A228" s="96" t="s">
        <v>323</v>
      </c>
      <c r="B228" s="97">
        <f>別紙2!AA160</f>
        <v>0</v>
      </c>
      <c r="C228" s="97">
        <f>別紙2!AG160</f>
        <v>0</v>
      </c>
      <c r="D228" s="97">
        <f>別紙2!AI160</f>
        <v>0</v>
      </c>
      <c r="E228" s="97">
        <f>別紙2!AK160</f>
        <v>0</v>
      </c>
      <c r="F228" s="97">
        <f>別紙2!AM160</f>
        <v>0</v>
      </c>
      <c r="G228" s="97">
        <f>別紙2!AQ160</f>
        <v>0</v>
      </c>
      <c r="H228" s="97">
        <f>別紙2!AS160</f>
        <v>0</v>
      </c>
      <c r="I228" s="97" t="str">
        <f>別紙2!AU160</f>
        <v>－</v>
      </c>
      <c r="J228" s="97">
        <f>別紙2!AV160</f>
        <v>0</v>
      </c>
      <c r="K228" s="97">
        <f>別紙2!AX160</f>
        <v>0</v>
      </c>
      <c r="L228" s="34"/>
      <c r="M228" s="34" t="str">
        <f t="shared" si="3"/>
        <v>0000000－00</v>
      </c>
    </row>
    <row r="229" spans="1:13">
      <c r="A229" s="96" t="s">
        <v>324</v>
      </c>
      <c r="B229" s="98">
        <f>別紙2!BA154</f>
        <v>0</v>
      </c>
      <c r="C229" s="98">
        <f>別紙2!BG154</f>
        <v>0</v>
      </c>
      <c r="D229" s="98">
        <f>別紙2!BI154</f>
        <v>0</v>
      </c>
      <c r="E229" s="98">
        <f>別紙2!BK154</f>
        <v>0</v>
      </c>
      <c r="F229" s="98">
        <f>別紙2!BM154</f>
        <v>0</v>
      </c>
      <c r="G229" s="98">
        <f>別紙2!BQ154</f>
        <v>0</v>
      </c>
      <c r="H229" s="98">
        <f>別紙2!BS154</f>
        <v>0</v>
      </c>
      <c r="I229" s="98" t="str">
        <f>別紙2!BU154</f>
        <v>－</v>
      </c>
      <c r="J229" s="98">
        <f>別紙2!BV154</f>
        <v>0</v>
      </c>
      <c r="K229" s="98">
        <f>別紙2!BX154</f>
        <v>0</v>
      </c>
      <c r="L229" s="34"/>
      <c r="M229" s="34" t="str">
        <f t="shared" si="3"/>
        <v>0000000－00</v>
      </c>
    </row>
    <row r="230" spans="1:13">
      <c r="A230" s="96" t="s">
        <v>325</v>
      </c>
      <c r="B230" s="98">
        <f>別紙2!BA155</f>
        <v>0</v>
      </c>
      <c r="C230" s="98">
        <f>別紙2!BG155</f>
        <v>0</v>
      </c>
      <c r="D230" s="98">
        <f>別紙2!BI155</f>
        <v>0</v>
      </c>
      <c r="E230" s="98">
        <f>別紙2!BK155</f>
        <v>0</v>
      </c>
      <c r="F230" s="98">
        <f>別紙2!BM155</f>
        <v>0</v>
      </c>
      <c r="G230" s="98">
        <f>別紙2!BQ155</f>
        <v>0</v>
      </c>
      <c r="H230" s="98">
        <f>別紙2!BS155</f>
        <v>0</v>
      </c>
      <c r="I230" s="98" t="str">
        <f>別紙2!BU155</f>
        <v>－</v>
      </c>
      <c r="J230" s="98">
        <f>別紙2!BV155</f>
        <v>0</v>
      </c>
      <c r="K230" s="98">
        <f>別紙2!BX155</f>
        <v>0</v>
      </c>
      <c r="L230" s="34"/>
      <c r="M230" s="34" t="str">
        <f t="shared" si="3"/>
        <v>0000000－00</v>
      </c>
    </row>
    <row r="231" spans="1:13">
      <c r="A231" s="96" t="s">
        <v>326</v>
      </c>
      <c r="B231" s="98">
        <f>別紙2!BA156</f>
        <v>0</v>
      </c>
      <c r="C231" s="98">
        <f>別紙2!BG156</f>
        <v>0</v>
      </c>
      <c r="D231" s="98">
        <f>別紙2!BI156</f>
        <v>0</v>
      </c>
      <c r="E231" s="98">
        <f>別紙2!BK156</f>
        <v>0</v>
      </c>
      <c r="F231" s="98">
        <f>別紙2!BM156</f>
        <v>0</v>
      </c>
      <c r="G231" s="98">
        <f>別紙2!BQ156</f>
        <v>0</v>
      </c>
      <c r="H231" s="98">
        <f>別紙2!BS156</f>
        <v>0</v>
      </c>
      <c r="I231" s="98" t="str">
        <f>別紙2!BU156</f>
        <v>－</v>
      </c>
      <c r="J231" s="98">
        <f>別紙2!BV156</f>
        <v>0</v>
      </c>
      <c r="K231" s="98">
        <f>別紙2!BX156</f>
        <v>0</v>
      </c>
      <c r="L231" s="34"/>
      <c r="M231" s="34" t="str">
        <f t="shared" si="3"/>
        <v>0000000－00</v>
      </c>
    </row>
    <row r="232" spans="1:13">
      <c r="A232" s="96" t="s">
        <v>327</v>
      </c>
      <c r="B232" s="98">
        <f>別紙2!BA157</f>
        <v>0</v>
      </c>
      <c r="C232" s="98">
        <f>別紙2!BG157</f>
        <v>0</v>
      </c>
      <c r="D232" s="98">
        <f>別紙2!BI157</f>
        <v>0</v>
      </c>
      <c r="E232" s="98">
        <f>別紙2!BK157</f>
        <v>0</v>
      </c>
      <c r="F232" s="98">
        <f>別紙2!BM157</f>
        <v>0</v>
      </c>
      <c r="G232" s="98">
        <f>別紙2!BQ157</f>
        <v>0</v>
      </c>
      <c r="H232" s="98">
        <f>別紙2!BS157</f>
        <v>0</v>
      </c>
      <c r="I232" s="98" t="str">
        <f>別紙2!BU157</f>
        <v>－</v>
      </c>
      <c r="J232" s="98">
        <f>別紙2!BV157</f>
        <v>0</v>
      </c>
      <c r="K232" s="98">
        <f>別紙2!BX157</f>
        <v>0</v>
      </c>
      <c r="L232" s="34"/>
      <c r="M232" s="34" t="str">
        <f t="shared" si="3"/>
        <v>0000000－00</v>
      </c>
    </row>
    <row r="233" spans="1:13">
      <c r="A233" s="96" t="s">
        <v>328</v>
      </c>
      <c r="B233" s="98">
        <f>別紙2!BA158</f>
        <v>0</v>
      </c>
      <c r="C233" s="98">
        <f>別紙2!BG158</f>
        <v>0</v>
      </c>
      <c r="D233" s="98">
        <f>別紙2!BI158</f>
        <v>0</v>
      </c>
      <c r="E233" s="98">
        <f>別紙2!BK158</f>
        <v>0</v>
      </c>
      <c r="F233" s="98">
        <f>別紙2!BM158</f>
        <v>0</v>
      </c>
      <c r="G233" s="98">
        <f>別紙2!BQ158</f>
        <v>0</v>
      </c>
      <c r="H233" s="98">
        <f>別紙2!BS158</f>
        <v>0</v>
      </c>
      <c r="I233" s="98" t="str">
        <f>別紙2!BU158</f>
        <v>－</v>
      </c>
      <c r="J233" s="98">
        <f>別紙2!BV158</f>
        <v>0</v>
      </c>
      <c r="K233" s="98">
        <f>別紙2!BX158</f>
        <v>0</v>
      </c>
      <c r="L233" s="34"/>
      <c r="M233" s="34" t="str">
        <f t="shared" si="3"/>
        <v>0000000－00</v>
      </c>
    </row>
    <row r="234" spans="1:13">
      <c r="A234" s="96" t="s">
        <v>329</v>
      </c>
      <c r="B234" s="98">
        <f>別紙2!BA159</f>
        <v>0</v>
      </c>
      <c r="C234" s="98">
        <f>別紙2!BG159</f>
        <v>0</v>
      </c>
      <c r="D234" s="98">
        <f>別紙2!BI159</f>
        <v>0</v>
      </c>
      <c r="E234" s="98">
        <f>別紙2!BK159</f>
        <v>0</v>
      </c>
      <c r="F234" s="98">
        <f>別紙2!BM159</f>
        <v>0</v>
      </c>
      <c r="G234" s="98">
        <f>別紙2!BQ159</f>
        <v>0</v>
      </c>
      <c r="H234" s="98">
        <f>別紙2!BS159</f>
        <v>0</v>
      </c>
      <c r="I234" s="98" t="str">
        <f>別紙2!BU159</f>
        <v>－</v>
      </c>
      <c r="J234" s="98">
        <f>別紙2!BV159</f>
        <v>0</v>
      </c>
      <c r="K234" s="98">
        <f>別紙2!BX159</f>
        <v>0</v>
      </c>
      <c r="L234" s="34"/>
      <c r="M234" s="34" t="str">
        <f t="shared" si="3"/>
        <v>0000000－00</v>
      </c>
    </row>
    <row r="235" spans="1:13">
      <c r="A235" s="96" t="s">
        <v>330</v>
      </c>
      <c r="B235" s="98">
        <f>別紙2!BA160</f>
        <v>0</v>
      </c>
      <c r="C235" s="98">
        <f>別紙2!BG160</f>
        <v>0</v>
      </c>
      <c r="D235" s="98">
        <f>別紙2!BI160</f>
        <v>0</v>
      </c>
      <c r="E235" s="98">
        <f>別紙2!BK160</f>
        <v>0</v>
      </c>
      <c r="F235" s="98">
        <f>別紙2!BM160</f>
        <v>0</v>
      </c>
      <c r="G235" s="98">
        <f>別紙2!BQ160</f>
        <v>0</v>
      </c>
      <c r="H235" s="98">
        <f>別紙2!BS160</f>
        <v>0</v>
      </c>
      <c r="I235" s="98" t="str">
        <f>別紙2!BU160</f>
        <v>－</v>
      </c>
      <c r="J235" s="98">
        <f>別紙2!BV160</f>
        <v>0</v>
      </c>
      <c r="K235" s="98">
        <f>別紙2!BX160</f>
        <v>0</v>
      </c>
      <c r="L235" s="34"/>
      <c r="M235" s="34" t="str">
        <f t="shared" si="3"/>
        <v>0000000－00</v>
      </c>
    </row>
    <row r="236" spans="1:13">
      <c r="A236" s="96" t="s">
        <v>331</v>
      </c>
      <c r="B236" s="97">
        <f>別紙2!AA163</f>
        <v>0</v>
      </c>
      <c r="C236" s="97">
        <f>別紙2!AG163</f>
        <v>0</v>
      </c>
      <c r="D236" s="97">
        <f>別紙2!AI163</f>
        <v>0</v>
      </c>
      <c r="E236" s="97">
        <f>別紙2!AK163</f>
        <v>0</v>
      </c>
      <c r="F236" s="97">
        <f>別紙2!AM163</f>
        <v>0</v>
      </c>
      <c r="G236" s="97">
        <f>別紙2!AQ163</f>
        <v>0</v>
      </c>
      <c r="H236" s="97">
        <f>別紙2!AS163</f>
        <v>0</v>
      </c>
      <c r="I236" s="97" t="str">
        <f>別紙2!AU163</f>
        <v>－</v>
      </c>
      <c r="J236" s="97">
        <f>別紙2!AV163</f>
        <v>0</v>
      </c>
      <c r="K236" s="97">
        <f>別紙2!AX163</f>
        <v>0</v>
      </c>
      <c r="L236" s="34"/>
      <c r="M236" s="34" t="str">
        <f t="shared" si="3"/>
        <v>0000000－00</v>
      </c>
    </row>
    <row r="237" spans="1:13">
      <c r="A237" s="96" t="s">
        <v>332</v>
      </c>
      <c r="B237" s="97">
        <f>別紙2!AA164</f>
        <v>0</v>
      </c>
      <c r="C237" s="97">
        <f>別紙2!AG164</f>
        <v>0</v>
      </c>
      <c r="D237" s="97">
        <f>別紙2!AI164</f>
        <v>0</v>
      </c>
      <c r="E237" s="97">
        <f>別紙2!AK164</f>
        <v>0</v>
      </c>
      <c r="F237" s="97">
        <f>別紙2!AM164</f>
        <v>0</v>
      </c>
      <c r="G237" s="97">
        <f>別紙2!AQ164</f>
        <v>0</v>
      </c>
      <c r="H237" s="97">
        <f>別紙2!AS164</f>
        <v>0</v>
      </c>
      <c r="I237" s="97" t="str">
        <f>別紙2!AU164</f>
        <v>－</v>
      </c>
      <c r="J237" s="97">
        <f>別紙2!AV164</f>
        <v>0</v>
      </c>
      <c r="K237" s="97">
        <f>別紙2!AX164</f>
        <v>0</v>
      </c>
      <c r="L237" s="34"/>
      <c r="M237" s="34" t="str">
        <f t="shared" si="3"/>
        <v>0000000－00</v>
      </c>
    </row>
    <row r="238" spans="1:13">
      <c r="A238" s="96" t="s">
        <v>333</v>
      </c>
      <c r="B238" s="97">
        <f>別紙2!AA165</f>
        <v>0</v>
      </c>
      <c r="C238" s="97">
        <f>別紙2!AG165</f>
        <v>0</v>
      </c>
      <c r="D238" s="97">
        <f>別紙2!AI165</f>
        <v>0</v>
      </c>
      <c r="E238" s="97">
        <f>別紙2!AK165</f>
        <v>0</v>
      </c>
      <c r="F238" s="97">
        <f>別紙2!AM165</f>
        <v>0</v>
      </c>
      <c r="G238" s="97">
        <f>別紙2!AQ165</f>
        <v>0</v>
      </c>
      <c r="H238" s="97">
        <f>別紙2!AS165</f>
        <v>0</v>
      </c>
      <c r="I238" s="97" t="str">
        <f>別紙2!AU165</f>
        <v>－</v>
      </c>
      <c r="J238" s="97">
        <f>別紙2!AV165</f>
        <v>0</v>
      </c>
      <c r="K238" s="97">
        <f>別紙2!AX165</f>
        <v>0</v>
      </c>
      <c r="L238" s="34"/>
      <c r="M238" s="34" t="str">
        <f t="shared" si="3"/>
        <v>0000000－00</v>
      </c>
    </row>
    <row r="239" spans="1:13">
      <c r="A239" s="96" t="s">
        <v>334</v>
      </c>
      <c r="B239" s="97">
        <f>別紙2!AA166</f>
        <v>0</v>
      </c>
      <c r="C239" s="97">
        <f>別紙2!AG166</f>
        <v>0</v>
      </c>
      <c r="D239" s="97">
        <f>別紙2!AI166</f>
        <v>0</v>
      </c>
      <c r="E239" s="97">
        <f>別紙2!AK166</f>
        <v>0</v>
      </c>
      <c r="F239" s="97">
        <f>別紙2!AM166</f>
        <v>0</v>
      </c>
      <c r="G239" s="97">
        <f>別紙2!AQ166</f>
        <v>0</v>
      </c>
      <c r="H239" s="97">
        <f>別紙2!AS166</f>
        <v>0</v>
      </c>
      <c r="I239" s="97" t="str">
        <f>別紙2!AU166</f>
        <v>－</v>
      </c>
      <c r="J239" s="97">
        <f>別紙2!AV166</f>
        <v>0</v>
      </c>
      <c r="K239" s="97">
        <f>別紙2!AX166</f>
        <v>0</v>
      </c>
      <c r="L239" s="34"/>
      <c r="M239" s="34" t="str">
        <f t="shared" si="3"/>
        <v>0000000－00</v>
      </c>
    </row>
    <row r="240" spans="1:13">
      <c r="A240" s="96" t="s">
        <v>335</v>
      </c>
      <c r="B240" s="97">
        <f>別紙2!AA167</f>
        <v>0</v>
      </c>
      <c r="C240" s="97">
        <f>別紙2!AG167</f>
        <v>0</v>
      </c>
      <c r="D240" s="97">
        <f>別紙2!AI167</f>
        <v>0</v>
      </c>
      <c r="E240" s="97">
        <f>別紙2!AK167</f>
        <v>0</v>
      </c>
      <c r="F240" s="97">
        <f>別紙2!AM167</f>
        <v>0</v>
      </c>
      <c r="G240" s="97">
        <f>別紙2!AQ167</f>
        <v>0</v>
      </c>
      <c r="H240" s="97">
        <f>別紙2!AS167</f>
        <v>0</v>
      </c>
      <c r="I240" s="97" t="str">
        <f>別紙2!AU167</f>
        <v>－</v>
      </c>
      <c r="J240" s="97">
        <f>別紙2!AV167</f>
        <v>0</v>
      </c>
      <c r="K240" s="97">
        <f>別紙2!AX167</f>
        <v>0</v>
      </c>
      <c r="L240" s="34"/>
      <c r="M240" s="34" t="str">
        <f t="shared" si="3"/>
        <v>0000000－00</v>
      </c>
    </row>
    <row r="241" spans="1:13">
      <c r="A241" s="96" t="s">
        <v>336</v>
      </c>
      <c r="B241" s="97">
        <f>別紙2!AA168</f>
        <v>0</v>
      </c>
      <c r="C241" s="97">
        <f>別紙2!AG168</f>
        <v>0</v>
      </c>
      <c r="D241" s="97">
        <f>別紙2!AI168</f>
        <v>0</v>
      </c>
      <c r="E241" s="97">
        <f>別紙2!AK168</f>
        <v>0</v>
      </c>
      <c r="F241" s="97">
        <f>別紙2!AM168</f>
        <v>0</v>
      </c>
      <c r="G241" s="97">
        <f>別紙2!AQ168</f>
        <v>0</v>
      </c>
      <c r="H241" s="97">
        <f>別紙2!AS168</f>
        <v>0</v>
      </c>
      <c r="I241" s="97" t="str">
        <f>別紙2!AU168</f>
        <v>－</v>
      </c>
      <c r="J241" s="97">
        <f>別紙2!AV168</f>
        <v>0</v>
      </c>
      <c r="K241" s="97">
        <f>別紙2!AX168</f>
        <v>0</v>
      </c>
      <c r="L241" s="34"/>
      <c r="M241" s="34" t="str">
        <f t="shared" si="3"/>
        <v>0000000－00</v>
      </c>
    </row>
    <row r="242" spans="1:13">
      <c r="A242" s="96" t="s">
        <v>337</v>
      </c>
      <c r="B242" s="98">
        <f>別紙2!BA162</f>
        <v>0</v>
      </c>
      <c r="C242" s="98">
        <f>別紙2!BG162</f>
        <v>0</v>
      </c>
      <c r="D242" s="98">
        <f>別紙2!BI162</f>
        <v>0</v>
      </c>
      <c r="E242" s="98">
        <f>別紙2!BK162</f>
        <v>0</v>
      </c>
      <c r="F242" s="98">
        <f>別紙2!BM162</f>
        <v>0</v>
      </c>
      <c r="G242" s="98">
        <f>別紙2!BQ162</f>
        <v>0</v>
      </c>
      <c r="H242" s="98">
        <f>別紙2!BS162</f>
        <v>0</v>
      </c>
      <c r="I242" s="98" t="str">
        <f>別紙2!BU162</f>
        <v>－</v>
      </c>
      <c r="J242" s="98">
        <f>別紙2!BV162</f>
        <v>0</v>
      </c>
      <c r="K242" s="98">
        <f>別紙2!BX162</f>
        <v>0</v>
      </c>
      <c r="L242" s="34"/>
      <c r="M242" s="34" t="str">
        <f t="shared" si="3"/>
        <v>0000000－00</v>
      </c>
    </row>
    <row r="243" spans="1:13">
      <c r="A243" s="96" t="s">
        <v>338</v>
      </c>
      <c r="B243" s="98">
        <f>別紙2!BA163</f>
        <v>0</v>
      </c>
      <c r="C243" s="98">
        <f>別紙2!BG163</f>
        <v>0</v>
      </c>
      <c r="D243" s="98">
        <f>別紙2!BI163</f>
        <v>0</v>
      </c>
      <c r="E243" s="98">
        <f>別紙2!BK163</f>
        <v>0</v>
      </c>
      <c r="F243" s="98">
        <f>別紙2!BM163</f>
        <v>0</v>
      </c>
      <c r="G243" s="98">
        <f>別紙2!BQ163</f>
        <v>0</v>
      </c>
      <c r="H243" s="98">
        <f>別紙2!BS163</f>
        <v>0</v>
      </c>
      <c r="I243" s="98" t="str">
        <f>別紙2!BU163</f>
        <v>－</v>
      </c>
      <c r="J243" s="98">
        <f>別紙2!BV163</f>
        <v>0</v>
      </c>
      <c r="K243" s="98">
        <f>別紙2!BX163</f>
        <v>0</v>
      </c>
      <c r="L243" s="34"/>
      <c r="M243" s="34" t="str">
        <f t="shared" si="3"/>
        <v>0000000－00</v>
      </c>
    </row>
    <row r="244" spans="1:13">
      <c r="A244" s="96" t="s">
        <v>339</v>
      </c>
      <c r="B244" s="98">
        <f>別紙2!BA164</f>
        <v>0</v>
      </c>
      <c r="C244" s="98">
        <f>別紙2!BG164</f>
        <v>0</v>
      </c>
      <c r="D244" s="98">
        <f>別紙2!BI164</f>
        <v>0</v>
      </c>
      <c r="E244" s="98">
        <f>別紙2!BK164</f>
        <v>0</v>
      </c>
      <c r="F244" s="98">
        <f>別紙2!BM164</f>
        <v>0</v>
      </c>
      <c r="G244" s="98">
        <f>別紙2!BQ164</f>
        <v>0</v>
      </c>
      <c r="H244" s="98">
        <f>別紙2!BS164</f>
        <v>0</v>
      </c>
      <c r="I244" s="98" t="str">
        <f>別紙2!BU164</f>
        <v>－</v>
      </c>
      <c r="J244" s="98">
        <f>別紙2!BV164</f>
        <v>0</v>
      </c>
      <c r="K244" s="98">
        <f>別紙2!BX164</f>
        <v>0</v>
      </c>
      <c r="L244" s="34"/>
      <c r="M244" s="34" t="str">
        <f t="shared" si="3"/>
        <v>0000000－00</v>
      </c>
    </row>
    <row r="245" spans="1:13">
      <c r="A245" s="96" t="s">
        <v>340</v>
      </c>
      <c r="B245" s="98">
        <f>別紙2!BA165</f>
        <v>0</v>
      </c>
      <c r="C245" s="98">
        <f>別紙2!BG165</f>
        <v>0</v>
      </c>
      <c r="D245" s="98">
        <f>別紙2!BI165</f>
        <v>0</v>
      </c>
      <c r="E245" s="98">
        <f>別紙2!BK165</f>
        <v>0</v>
      </c>
      <c r="F245" s="98">
        <f>別紙2!BM165</f>
        <v>0</v>
      </c>
      <c r="G245" s="98">
        <f>別紙2!BQ165</f>
        <v>0</v>
      </c>
      <c r="H245" s="98">
        <f>別紙2!BS165</f>
        <v>0</v>
      </c>
      <c r="I245" s="98" t="str">
        <f>別紙2!BU165</f>
        <v>－</v>
      </c>
      <c r="J245" s="98">
        <f>別紙2!BV165</f>
        <v>0</v>
      </c>
      <c r="K245" s="98">
        <f>別紙2!BX165</f>
        <v>0</v>
      </c>
      <c r="L245" s="34"/>
      <c r="M245" s="34" t="str">
        <f t="shared" si="3"/>
        <v>0000000－00</v>
      </c>
    </row>
    <row r="246" spans="1:13">
      <c r="A246" s="96" t="s">
        <v>341</v>
      </c>
      <c r="B246" s="98">
        <f>別紙2!BA166</f>
        <v>0</v>
      </c>
      <c r="C246" s="98">
        <f>別紙2!BG166</f>
        <v>0</v>
      </c>
      <c r="D246" s="98">
        <f>別紙2!BI166</f>
        <v>0</v>
      </c>
      <c r="E246" s="98">
        <f>別紙2!BK166</f>
        <v>0</v>
      </c>
      <c r="F246" s="98">
        <f>別紙2!BM166</f>
        <v>0</v>
      </c>
      <c r="G246" s="98">
        <f>別紙2!BQ166</f>
        <v>0</v>
      </c>
      <c r="H246" s="98">
        <f>別紙2!BS166</f>
        <v>0</v>
      </c>
      <c r="I246" s="98" t="str">
        <f>別紙2!BU166</f>
        <v>－</v>
      </c>
      <c r="J246" s="98">
        <f>別紙2!BV166</f>
        <v>0</v>
      </c>
      <c r="K246" s="98">
        <f>別紙2!BX166</f>
        <v>0</v>
      </c>
      <c r="L246" s="34"/>
      <c r="M246" s="34" t="str">
        <f t="shared" si="3"/>
        <v>0000000－00</v>
      </c>
    </row>
    <row r="247" spans="1:13">
      <c r="A247" s="96" t="s">
        <v>342</v>
      </c>
      <c r="B247" s="98">
        <f>別紙2!BA167</f>
        <v>0</v>
      </c>
      <c r="C247" s="98">
        <f>別紙2!BG167</f>
        <v>0</v>
      </c>
      <c r="D247" s="98">
        <f>別紙2!BI167</f>
        <v>0</v>
      </c>
      <c r="E247" s="98">
        <f>別紙2!BK167</f>
        <v>0</v>
      </c>
      <c r="F247" s="98">
        <f>別紙2!BM167</f>
        <v>0</v>
      </c>
      <c r="G247" s="98">
        <f>別紙2!BQ167</f>
        <v>0</v>
      </c>
      <c r="H247" s="98">
        <f>別紙2!BS167</f>
        <v>0</v>
      </c>
      <c r="I247" s="98" t="str">
        <f>別紙2!BU167</f>
        <v>－</v>
      </c>
      <c r="J247" s="98">
        <f>別紙2!BV167</f>
        <v>0</v>
      </c>
      <c r="K247" s="98">
        <f>別紙2!BX167</f>
        <v>0</v>
      </c>
      <c r="L247" s="34"/>
      <c r="M247" s="34" t="str">
        <f t="shared" si="3"/>
        <v>0000000－00</v>
      </c>
    </row>
    <row r="248" spans="1:13">
      <c r="A248" s="96" t="s">
        <v>343</v>
      </c>
      <c r="B248" s="98">
        <f>別紙2!BA168</f>
        <v>0</v>
      </c>
      <c r="C248" s="98">
        <f>別紙2!BG168</f>
        <v>0</v>
      </c>
      <c r="D248" s="98">
        <f>別紙2!BI168</f>
        <v>0</v>
      </c>
      <c r="E248" s="98">
        <f>別紙2!BK168</f>
        <v>0</v>
      </c>
      <c r="F248" s="98">
        <f>別紙2!BM168</f>
        <v>0</v>
      </c>
      <c r="G248" s="98">
        <f>別紙2!BQ168</f>
        <v>0</v>
      </c>
      <c r="H248" s="98">
        <f>別紙2!BS168</f>
        <v>0</v>
      </c>
      <c r="I248" s="98" t="str">
        <f>別紙2!BU168</f>
        <v>－</v>
      </c>
      <c r="J248" s="98">
        <f>別紙2!BV168</f>
        <v>0</v>
      </c>
      <c r="K248" s="98">
        <f>別紙2!BX168</f>
        <v>0</v>
      </c>
      <c r="L248" s="34"/>
      <c r="M248" s="34" t="str">
        <f t="shared" si="3"/>
        <v>0000000－00</v>
      </c>
    </row>
    <row r="249" spans="1:13">
      <c r="A249" s="96" t="s">
        <v>344</v>
      </c>
      <c r="B249" s="97">
        <f>別紙2!AA171</f>
        <v>0</v>
      </c>
      <c r="C249" s="97">
        <f>別紙2!AG171</f>
        <v>0</v>
      </c>
      <c r="D249" s="97">
        <f>別紙2!AI171</f>
        <v>0</v>
      </c>
      <c r="E249" s="97">
        <f>別紙2!AK171</f>
        <v>0</v>
      </c>
      <c r="F249" s="97">
        <f>別紙2!AM171</f>
        <v>0</v>
      </c>
      <c r="G249" s="97">
        <f>別紙2!AQ171</f>
        <v>0</v>
      </c>
      <c r="H249" s="97">
        <f>別紙2!AS171</f>
        <v>0</v>
      </c>
      <c r="I249" s="97" t="str">
        <f>別紙2!AU171</f>
        <v>－</v>
      </c>
      <c r="J249" s="97">
        <f>別紙2!AV171</f>
        <v>0</v>
      </c>
      <c r="K249" s="97">
        <f>別紙2!AX171</f>
        <v>0</v>
      </c>
      <c r="L249" s="34"/>
      <c r="M249" s="34" t="str">
        <f t="shared" si="3"/>
        <v>0000000－00</v>
      </c>
    </row>
    <row r="250" spans="1:13">
      <c r="A250" s="96" t="s">
        <v>345</v>
      </c>
      <c r="B250" s="97">
        <f>別紙2!AA172</f>
        <v>0</v>
      </c>
      <c r="C250" s="97">
        <f>別紙2!AG172</f>
        <v>0</v>
      </c>
      <c r="D250" s="97">
        <f>別紙2!AI172</f>
        <v>0</v>
      </c>
      <c r="E250" s="97">
        <f>別紙2!AK172</f>
        <v>0</v>
      </c>
      <c r="F250" s="97">
        <f>別紙2!AM172</f>
        <v>0</v>
      </c>
      <c r="G250" s="97">
        <f>別紙2!AQ172</f>
        <v>0</v>
      </c>
      <c r="H250" s="97">
        <f>別紙2!AS172</f>
        <v>0</v>
      </c>
      <c r="I250" s="97" t="str">
        <f>別紙2!AU172</f>
        <v>－</v>
      </c>
      <c r="J250" s="97">
        <f>別紙2!AV172</f>
        <v>0</v>
      </c>
      <c r="K250" s="97">
        <f>別紙2!AX172</f>
        <v>0</v>
      </c>
      <c r="L250" s="34"/>
      <c r="M250" s="34" t="str">
        <f t="shared" si="3"/>
        <v>0000000－00</v>
      </c>
    </row>
    <row r="251" spans="1:13">
      <c r="A251" s="96" t="s">
        <v>346</v>
      </c>
      <c r="B251" s="97">
        <f>別紙2!AA173</f>
        <v>0</v>
      </c>
      <c r="C251" s="97">
        <f>別紙2!AG173</f>
        <v>0</v>
      </c>
      <c r="D251" s="97">
        <f>別紙2!AI173</f>
        <v>0</v>
      </c>
      <c r="E251" s="97">
        <f>別紙2!AK173</f>
        <v>0</v>
      </c>
      <c r="F251" s="97">
        <f>別紙2!AM173</f>
        <v>0</v>
      </c>
      <c r="G251" s="97">
        <f>別紙2!AQ173</f>
        <v>0</v>
      </c>
      <c r="H251" s="97">
        <f>別紙2!AS173</f>
        <v>0</v>
      </c>
      <c r="I251" s="97" t="str">
        <f>別紙2!AU173</f>
        <v>－</v>
      </c>
      <c r="J251" s="97">
        <f>別紙2!AV173</f>
        <v>0</v>
      </c>
      <c r="K251" s="97">
        <f>別紙2!AX173</f>
        <v>0</v>
      </c>
      <c r="L251" s="34"/>
      <c r="M251" s="34" t="str">
        <f t="shared" si="3"/>
        <v>0000000－00</v>
      </c>
    </row>
    <row r="252" spans="1:13">
      <c r="A252" s="96" t="s">
        <v>347</v>
      </c>
      <c r="B252" s="97">
        <f>別紙2!AA174</f>
        <v>0</v>
      </c>
      <c r="C252" s="97">
        <f>別紙2!AG174</f>
        <v>0</v>
      </c>
      <c r="D252" s="97">
        <f>別紙2!AI174</f>
        <v>0</v>
      </c>
      <c r="E252" s="97">
        <f>別紙2!AK174</f>
        <v>0</v>
      </c>
      <c r="F252" s="97">
        <f>別紙2!AM174</f>
        <v>0</v>
      </c>
      <c r="G252" s="97">
        <f>別紙2!AQ174</f>
        <v>0</v>
      </c>
      <c r="H252" s="97">
        <f>別紙2!AS174</f>
        <v>0</v>
      </c>
      <c r="I252" s="97" t="str">
        <f>別紙2!AU174</f>
        <v>－</v>
      </c>
      <c r="J252" s="97">
        <f>別紙2!AV174</f>
        <v>0</v>
      </c>
      <c r="K252" s="97">
        <f>別紙2!AX174</f>
        <v>0</v>
      </c>
      <c r="L252" s="34"/>
      <c r="M252" s="34" t="str">
        <f t="shared" si="3"/>
        <v>0000000－00</v>
      </c>
    </row>
    <row r="253" spans="1:13">
      <c r="A253" s="96" t="s">
        <v>348</v>
      </c>
      <c r="B253" s="97">
        <f>別紙2!AA175</f>
        <v>0</v>
      </c>
      <c r="C253" s="97">
        <f>別紙2!AG175</f>
        <v>0</v>
      </c>
      <c r="D253" s="97">
        <f>別紙2!AI175</f>
        <v>0</v>
      </c>
      <c r="E253" s="97">
        <f>別紙2!AK175</f>
        <v>0</v>
      </c>
      <c r="F253" s="97">
        <f>別紙2!AM175</f>
        <v>0</v>
      </c>
      <c r="G253" s="97">
        <f>別紙2!AQ175</f>
        <v>0</v>
      </c>
      <c r="H253" s="97">
        <f>別紙2!AS175</f>
        <v>0</v>
      </c>
      <c r="I253" s="97" t="str">
        <f>別紙2!AU175</f>
        <v>－</v>
      </c>
      <c r="J253" s="97">
        <f>別紙2!AV175</f>
        <v>0</v>
      </c>
      <c r="K253" s="97">
        <f>別紙2!AX175</f>
        <v>0</v>
      </c>
      <c r="L253" s="34"/>
      <c r="M253" s="34" t="str">
        <f t="shared" si="3"/>
        <v>0000000－00</v>
      </c>
    </row>
    <row r="254" spans="1:13">
      <c r="A254" s="96" t="s">
        <v>349</v>
      </c>
      <c r="B254" s="97">
        <f>別紙2!AA176</f>
        <v>0</v>
      </c>
      <c r="C254" s="97">
        <f>別紙2!AG176</f>
        <v>0</v>
      </c>
      <c r="D254" s="97">
        <f>別紙2!AI176</f>
        <v>0</v>
      </c>
      <c r="E254" s="97">
        <f>別紙2!AK176</f>
        <v>0</v>
      </c>
      <c r="F254" s="97">
        <f>別紙2!AM176</f>
        <v>0</v>
      </c>
      <c r="G254" s="97">
        <f>別紙2!AQ176</f>
        <v>0</v>
      </c>
      <c r="H254" s="97">
        <f>別紙2!AS176</f>
        <v>0</v>
      </c>
      <c r="I254" s="97" t="str">
        <f>別紙2!AU176</f>
        <v>－</v>
      </c>
      <c r="J254" s="97">
        <f>別紙2!AV176</f>
        <v>0</v>
      </c>
      <c r="K254" s="97">
        <f>別紙2!AX176</f>
        <v>0</v>
      </c>
      <c r="L254" s="34"/>
      <c r="M254" s="34" t="str">
        <f t="shared" si="3"/>
        <v>0000000－00</v>
      </c>
    </row>
    <row r="255" spans="1:13">
      <c r="A255" s="96" t="s">
        <v>350</v>
      </c>
      <c r="B255" s="98">
        <f>別紙2!BA170</f>
        <v>0</v>
      </c>
      <c r="C255" s="98">
        <f>別紙2!BG170</f>
        <v>0</v>
      </c>
      <c r="D255" s="98">
        <f>別紙2!BI170</f>
        <v>0</v>
      </c>
      <c r="E255" s="98">
        <f>別紙2!BK170</f>
        <v>0</v>
      </c>
      <c r="F255" s="98">
        <f>別紙2!BM170</f>
        <v>0</v>
      </c>
      <c r="G255" s="98">
        <f>別紙2!BQ170</f>
        <v>0</v>
      </c>
      <c r="H255" s="98">
        <f>別紙2!BS170</f>
        <v>0</v>
      </c>
      <c r="I255" s="98" t="str">
        <f>別紙2!BU170</f>
        <v>－</v>
      </c>
      <c r="J255" s="98">
        <f>別紙2!BV170</f>
        <v>0</v>
      </c>
      <c r="K255" s="98">
        <f>別紙2!BX170</f>
        <v>0</v>
      </c>
      <c r="L255" s="34"/>
      <c r="M255" s="34" t="str">
        <f t="shared" si="3"/>
        <v>0000000－00</v>
      </c>
    </row>
    <row r="256" spans="1:13">
      <c r="A256" s="96" t="s">
        <v>351</v>
      </c>
      <c r="B256" s="98">
        <f>別紙2!BA171</f>
        <v>0</v>
      </c>
      <c r="C256" s="98">
        <f>別紙2!BG171</f>
        <v>0</v>
      </c>
      <c r="D256" s="98">
        <f>別紙2!BI171</f>
        <v>0</v>
      </c>
      <c r="E256" s="98">
        <f>別紙2!BK171</f>
        <v>0</v>
      </c>
      <c r="F256" s="98">
        <f>別紙2!BM171</f>
        <v>0</v>
      </c>
      <c r="G256" s="98">
        <f>別紙2!BQ171</f>
        <v>0</v>
      </c>
      <c r="H256" s="98">
        <f>別紙2!BS171</f>
        <v>0</v>
      </c>
      <c r="I256" s="98" t="str">
        <f>別紙2!BU171</f>
        <v>－</v>
      </c>
      <c r="J256" s="98">
        <f>別紙2!BV171</f>
        <v>0</v>
      </c>
      <c r="K256" s="98">
        <f>別紙2!BX171</f>
        <v>0</v>
      </c>
      <c r="L256" s="34"/>
      <c r="M256" s="34" t="str">
        <f t="shared" si="3"/>
        <v>0000000－00</v>
      </c>
    </row>
    <row r="257" spans="1:13">
      <c r="A257" s="96" t="s">
        <v>352</v>
      </c>
      <c r="B257" s="98">
        <f>別紙2!BA172</f>
        <v>0</v>
      </c>
      <c r="C257" s="98">
        <f>別紙2!BG172</f>
        <v>0</v>
      </c>
      <c r="D257" s="98">
        <f>別紙2!BI172</f>
        <v>0</v>
      </c>
      <c r="E257" s="98">
        <f>別紙2!BK172</f>
        <v>0</v>
      </c>
      <c r="F257" s="98">
        <f>別紙2!BM172</f>
        <v>0</v>
      </c>
      <c r="G257" s="98">
        <f>別紙2!BQ172</f>
        <v>0</v>
      </c>
      <c r="H257" s="98">
        <f>別紙2!BS172</f>
        <v>0</v>
      </c>
      <c r="I257" s="98" t="str">
        <f>別紙2!BU172</f>
        <v>－</v>
      </c>
      <c r="J257" s="98">
        <f>別紙2!BV172</f>
        <v>0</v>
      </c>
      <c r="K257" s="98">
        <f>別紙2!BX172</f>
        <v>0</v>
      </c>
      <c r="L257" s="34"/>
      <c r="M257" s="34" t="str">
        <f t="shared" si="3"/>
        <v>0000000－00</v>
      </c>
    </row>
    <row r="258" spans="1:13">
      <c r="A258" s="96" t="s">
        <v>353</v>
      </c>
      <c r="B258" s="98">
        <f>別紙2!BA173</f>
        <v>0</v>
      </c>
      <c r="C258" s="98">
        <f>別紙2!BG173</f>
        <v>0</v>
      </c>
      <c r="D258" s="98">
        <f>別紙2!BI173</f>
        <v>0</v>
      </c>
      <c r="E258" s="98">
        <f>別紙2!BK173</f>
        <v>0</v>
      </c>
      <c r="F258" s="98">
        <f>別紙2!BM173</f>
        <v>0</v>
      </c>
      <c r="G258" s="98">
        <f>別紙2!BQ173</f>
        <v>0</v>
      </c>
      <c r="H258" s="98">
        <f>別紙2!BS173</f>
        <v>0</v>
      </c>
      <c r="I258" s="98" t="str">
        <f>別紙2!BU173</f>
        <v>－</v>
      </c>
      <c r="J258" s="98">
        <f>別紙2!BV173</f>
        <v>0</v>
      </c>
      <c r="K258" s="98">
        <f>別紙2!BX173</f>
        <v>0</v>
      </c>
      <c r="L258" s="34"/>
      <c r="M258" s="34" t="str">
        <f t="shared" si="3"/>
        <v>0000000－00</v>
      </c>
    </row>
    <row r="259" spans="1:13">
      <c r="A259" s="96" t="s">
        <v>354</v>
      </c>
      <c r="B259" s="98">
        <f>別紙2!BA174</f>
        <v>0</v>
      </c>
      <c r="C259" s="98">
        <f>別紙2!BG174</f>
        <v>0</v>
      </c>
      <c r="D259" s="98">
        <f>別紙2!BI174</f>
        <v>0</v>
      </c>
      <c r="E259" s="98">
        <f>別紙2!BK174</f>
        <v>0</v>
      </c>
      <c r="F259" s="98">
        <f>別紙2!BM174</f>
        <v>0</v>
      </c>
      <c r="G259" s="98">
        <f>別紙2!BQ174</f>
        <v>0</v>
      </c>
      <c r="H259" s="98">
        <f>別紙2!BS174</f>
        <v>0</v>
      </c>
      <c r="I259" s="98" t="str">
        <f>別紙2!BU174</f>
        <v>－</v>
      </c>
      <c r="J259" s="98">
        <f>別紙2!BV174</f>
        <v>0</v>
      </c>
      <c r="K259" s="98">
        <f>別紙2!BX174</f>
        <v>0</v>
      </c>
      <c r="L259" s="34"/>
      <c r="M259" s="34" t="str">
        <f t="shared" ref="M259:M280" si="4">CONCATENATE(B259,C259,D259,E259,F259,G259,H259,I259,J259,K259)</f>
        <v>0000000－00</v>
      </c>
    </row>
    <row r="260" spans="1:13">
      <c r="A260" s="96" t="s">
        <v>355</v>
      </c>
      <c r="B260" s="98">
        <f>別紙2!BA175</f>
        <v>0</v>
      </c>
      <c r="C260" s="98">
        <f>別紙2!BG175</f>
        <v>0</v>
      </c>
      <c r="D260" s="98">
        <f>別紙2!BI175</f>
        <v>0</v>
      </c>
      <c r="E260" s="98">
        <f>別紙2!BK175</f>
        <v>0</v>
      </c>
      <c r="F260" s="98">
        <f>別紙2!BM175</f>
        <v>0</v>
      </c>
      <c r="G260" s="98">
        <f>別紙2!BQ175</f>
        <v>0</v>
      </c>
      <c r="H260" s="98">
        <f>別紙2!BS175</f>
        <v>0</v>
      </c>
      <c r="I260" s="98" t="str">
        <f>別紙2!BU175</f>
        <v>－</v>
      </c>
      <c r="J260" s="98">
        <f>別紙2!BV175</f>
        <v>0</v>
      </c>
      <c r="K260" s="98">
        <f>別紙2!BX175</f>
        <v>0</v>
      </c>
      <c r="L260" s="34"/>
      <c r="M260" s="34" t="str">
        <f t="shared" si="4"/>
        <v>0000000－00</v>
      </c>
    </row>
    <row r="261" spans="1:13">
      <c r="A261" s="96" t="s">
        <v>356</v>
      </c>
      <c r="B261" s="98">
        <f>別紙2!BA176</f>
        <v>0</v>
      </c>
      <c r="C261" s="98">
        <f>別紙2!BG176</f>
        <v>0</v>
      </c>
      <c r="D261" s="98">
        <f>別紙2!BI176</f>
        <v>0</v>
      </c>
      <c r="E261" s="98">
        <f>別紙2!BK176</f>
        <v>0</v>
      </c>
      <c r="F261" s="98">
        <f>別紙2!BM176</f>
        <v>0</v>
      </c>
      <c r="G261" s="98">
        <f>別紙2!BQ176</f>
        <v>0</v>
      </c>
      <c r="H261" s="98">
        <f>別紙2!BS176</f>
        <v>0</v>
      </c>
      <c r="I261" s="98" t="str">
        <f>別紙2!BU176</f>
        <v>－</v>
      </c>
      <c r="J261" s="98">
        <f>別紙2!BV176</f>
        <v>0</v>
      </c>
      <c r="K261" s="98">
        <f>別紙2!BX176</f>
        <v>0</v>
      </c>
      <c r="L261" s="34"/>
      <c r="M261" s="34" t="str">
        <f t="shared" si="4"/>
        <v>0000000－00</v>
      </c>
    </row>
    <row r="262" spans="1:13">
      <c r="A262" s="96" t="s">
        <v>357</v>
      </c>
      <c r="B262" s="97">
        <f>別紙2!AA183</f>
        <v>0</v>
      </c>
      <c r="C262" s="97">
        <f>別紙2!AG183</f>
        <v>0</v>
      </c>
      <c r="D262" s="97">
        <f>別紙2!AI183</f>
        <v>0</v>
      </c>
      <c r="E262" s="97">
        <f>別紙2!AK183</f>
        <v>0</v>
      </c>
      <c r="F262" s="97">
        <f>別紙2!AM183</f>
        <v>0</v>
      </c>
      <c r="G262" s="97">
        <f>別紙2!AQ183</f>
        <v>0</v>
      </c>
      <c r="H262" s="97">
        <f>別紙2!AS183</f>
        <v>0</v>
      </c>
      <c r="I262" s="97" t="str">
        <f>別紙2!AU183</f>
        <v>－</v>
      </c>
      <c r="J262" s="97">
        <f>別紙2!AV183</f>
        <v>0</v>
      </c>
      <c r="K262" s="97">
        <f>別紙2!AX183</f>
        <v>0</v>
      </c>
      <c r="L262" s="34"/>
      <c r="M262" s="34" t="str">
        <f t="shared" si="4"/>
        <v>0000000－00</v>
      </c>
    </row>
    <row r="263" spans="1:13">
      <c r="A263" s="96" t="s">
        <v>358</v>
      </c>
      <c r="B263" s="97">
        <f>別紙2!AA184</f>
        <v>0</v>
      </c>
      <c r="C263" s="97">
        <f>別紙2!AG184</f>
        <v>0</v>
      </c>
      <c r="D263" s="97">
        <f>別紙2!AI184</f>
        <v>0</v>
      </c>
      <c r="E263" s="97">
        <f>別紙2!AK184</f>
        <v>0</v>
      </c>
      <c r="F263" s="97">
        <f>別紙2!AM184</f>
        <v>0</v>
      </c>
      <c r="G263" s="97">
        <f>別紙2!AQ184</f>
        <v>0</v>
      </c>
      <c r="H263" s="97">
        <f>別紙2!AS184</f>
        <v>0</v>
      </c>
      <c r="I263" s="97" t="str">
        <f>別紙2!AU184</f>
        <v>－</v>
      </c>
      <c r="J263" s="97">
        <f>別紙2!AV184</f>
        <v>0</v>
      </c>
      <c r="K263" s="97">
        <f>別紙2!AX184</f>
        <v>0</v>
      </c>
      <c r="L263" s="34"/>
      <c r="M263" s="34" t="str">
        <f t="shared" si="4"/>
        <v>0000000－00</v>
      </c>
    </row>
    <row r="264" spans="1:13">
      <c r="A264" s="96" t="s">
        <v>359</v>
      </c>
      <c r="B264" s="97">
        <f>別紙2!AA185</f>
        <v>0</v>
      </c>
      <c r="C264" s="97">
        <f>別紙2!AG185</f>
        <v>0</v>
      </c>
      <c r="D264" s="97">
        <f>別紙2!AI185</f>
        <v>0</v>
      </c>
      <c r="E264" s="97">
        <f>別紙2!AK185</f>
        <v>0</v>
      </c>
      <c r="F264" s="97">
        <f>別紙2!AM185</f>
        <v>0</v>
      </c>
      <c r="G264" s="97">
        <f>別紙2!AQ185</f>
        <v>0</v>
      </c>
      <c r="H264" s="97">
        <f>別紙2!AS185</f>
        <v>0</v>
      </c>
      <c r="I264" s="97" t="str">
        <f>別紙2!AU185</f>
        <v>－</v>
      </c>
      <c r="J264" s="97">
        <f>別紙2!AV185</f>
        <v>0</v>
      </c>
      <c r="K264" s="97">
        <f>別紙2!AX185</f>
        <v>0</v>
      </c>
      <c r="L264" s="34"/>
      <c r="M264" s="34" t="str">
        <f t="shared" si="4"/>
        <v>0000000－00</v>
      </c>
    </row>
    <row r="265" spans="1:13">
      <c r="A265" s="96" t="s">
        <v>360</v>
      </c>
      <c r="B265" s="97">
        <f>別紙2!AA186</f>
        <v>0</v>
      </c>
      <c r="C265" s="97">
        <f>別紙2!AG186</f>
        <v>0</v>
      </c>
      <c r="D265" s="97">
        <f>別紙2!AI186</f>
        <v>0</v>
      </c>
      <c r="E265" s="97">
        <f>別紙2!AK186</f>
        <v>0</v>
      </c>
      <c r="F265" s="97">
        <f>別紙2!AM186</f>
        <v>0</v>
      </c>
      <c r="G265" s="97">
        <f>別紙2!AQ186</f>
        <v>0</v>
      </c>
      <c r="H265" s="97">
        <f>別紙2!AS186</f>
        <v>0</v>
      </c>
      <c r="I265" s="97" t="str">
        <f>別紙2!AU186</f>
        <v>－</v>
      </c>
      <c r="J265" s="97">
        <f>別紙2!AV186</f>
        <v>0</v>
      </c>
      <c r="K265" s="97">
        <f>別紙2!AX186</f>
        <v>0</v>
      </c>
      <c r="L265" s="34"/>
      <c r="M265" s="34" t="str">
        <f t="shared" si="4"/>
        <v>0000000－00</v>
      </c>
    </row>
    <row r="266" spans="1:13">
      <c r="A266" s="96" t="s">
        <v>361</v>
      </c>
      <c r="B266" s="97">
        <f>別紙2!AA187</f>
        <v>0</v>
      </c>
      <c r="C266" s="97">
        <f>別紙2!AG187</f>
        <v>0</v>
      </c>
      <c r="D266" s="97">
        <f>別紙2!AI187</f>
        <v>0</v>
      </c>
      <c r="E266" s="97">
        <f>別紙2!AK187</f>
        <v>0</v>
      </c>
      <c r="F266" s="97">
        <f>別紙2!AM187</f>
        <v>0</v>
      </c>
      <c r="G266" s="97">
        <f>別紙2!AQ187</f>
        <v>0</v>
      </c>
      <c r="H266" s="97">
        <f>別紙2!AS187</f>
        <v>0</v>
      </c>
      <c r="I266" s="97" t="str">
        <f>別紙2!AU187</f>
        <v>－</v>
      </c>
      <c r="J266" s="97">
        <f>別紙2!AV187</f>
        <v>0</v>
      </c>
      <c r="K266" s="97">
        <f>別紙2!AX187</f>
        <v>0</v>
      </c>
      <c r="L266" s="34"/>
      <c r="M266" s="34" t="str">
        <f t="shared" si="4"/>
        <v>0000000－00</v>
      </c>
    </row>
    <row r="267" spans="1:13">
      <c r="A267" s="96" t="s">
        <v>362</v>
      </c>
      <c r="B267" s="97">
        <f>別紙2!AA188</f>
        <v>0</v>
      </c>
      <c r="C267" s="97">
        <f>別紙2!AG188</f>
        <v>0</v>
      </c>
      <c r="D267" s="97">
        <f>別紙2!AI188</f>
        <v>0</v>
      </c>
      <c r="E267" s="97">
        <f>別紙2!AK188</f>
        <v>0</v>
      </c>
      <c r="F267" s="97">
        <f>別紙2!AM188</f>
        <v>0</v>
      </c>
      <c r="G267" s="97">
        <f>別紙2!AQ188</f>
        <v>0</v>
      </c>
      <c r="H267" s="97">
        <f>別紙2!AS188</f>
        <v>0</v>
      </c>
      <c r="I267" s="97" t="str">
        <f>別紙2!AU188</f>
        <v>－</v>
      </c>
      <c r="J267" s="97">
        <f>別紙2!AV188</f>
        <v>0</v>
      </c>
      <c r="K267" s="97">
        <f>別紙2!AX188</f>
        <v>0</v>
      </c>
      <c r="L267" s="34"/>
      <c r="M267" s="34" t="str">
        <f t="shared" si="4"/>
        <v>0000000－00</v>
      </c>
    </row>
    <row r="268" spans="1:13">
      <c r="A268" s="96" t="s">
        <v>363</v>
      </c>
      <c r="B268" s="98">
        <f>別紙2!BA182</f>
        <v>0</v>
      </c>
      <c r="C268" s="98">
        <f>別紙2!BG182</f>
        <v>0</v>
      </c>
      <c r="D268" s="98">
        <f>別紙2!BI182</f>
        <v>0</v>
      </c>
      <c r="E268" s="98">
        <f>別紙2!BK182</f>
        <v>0</v>
      </c>
      <c r="F268" s="98">
        <f>別紙2!BM182</f>
        <v>0</v>
      </c>
      <c r="G268" s="98">
        <f>別紙2!BQ182</f>
        <v>0</v>
      </c>
      <c r="H268" s="98">
        <f>別紙2!BS182</f>
        <v>0</v>
      </c>
      <c r="I268" s="98" t="str">
        <f>別紙2!BU182</f>
        <v>－</v>
      </c>
      <c r="J268" s="98">
        <f>別紙2!BV182</f>
        <v>0</v>
      </c>
      <c r="K268" s="98">
        <f>別紙2!BX182</f>
        <v>0</v>
      </c>
      <c r="L268" s="34"/>
      <c r="M268" s="34" t="str">
        <f t="shared" si="4"/>
        <v>0000000－00</v>
      </c>
    </row>
    <row r="269" spans="1:13">
      <c r="A269" s="96" t="s">
        <v>364</v>
      </c>
      <c r="B269" s="98">
        <f>別紙2!BA183</f>
        <v>0</v>
      </c>
      <c r="C269" s="98">
        <f>別紙2!BG183</f>
        <v>0</v>
      </c>
      <c r="D269" s="98">
        <f>別紙2!BI183</f>
        <v>0</v>
      </c>
      <c r="E269" s="98">
        <f>別紙2!BK183</f>
        <v>0</v>
      </c>
      <c r="F269" s="98">
        <f>別紙2!BM183</f>
        <v>0</v>
      </c>
      <c r="G269" s="98">
        <f>別紙2!BQ183</f>
        <v>0</v>
      </c>
      <c r="H269" s="98">
        <f>別紙2!BS183</f>
        <v>0</v>
      </c>
      <c r="I269" s="98" t="str">
        <f>別紙2!BU183</f>
        <v>－</v>
      </c>
      <c r="J269" s="98">
        <f>別紙2!BV183</f>
        <v>0</v>
      </c>
      <c r="K269" s="98">
        <f>別紙2!BX183</f>
        <v>0</v>
      </c>
      <c r="L269" s="34"/>
      <c r="M269" s="34" t="str">
        <f t="shared" si="4"/>
        <v>0000000－00</v>
      </c>
    </row>
    <row r="270" spans="1:13">
      <c r="A270" s="96" t="s">
        <v>365</v>
      </c>
      <c r="B270" s="98">
        <f>別紙2!BA184</f>
        <v>0</v>
      </c>
      <c r="C270" s="98">
        <f>別紙2!BG184</f>
        <v>0</v>
      </c>
      <c r="D270" s="98">
        <f>別紙2!BI184</f>
        <v>0</v>
      </c>
      <c r="E270" s="98">
        <f>別紙2!BK184</f>
        <v>0</v>
      </c>
      <c r="F270" s="98">
        <f>別紙2!BM184</f>
        <v>0</v>
      </c>
      <c r="G270" s="98">
        <f>別紙2!BQ184</f>
        <v>0</v>
      </c>
      <c r="H270" s="98">
        <f>別紙2!BS184</f>
        <v>0</v>
      </c>
      <c r="I270" s="98" t="str">
        <f>別紙2!BU184</f>
        <v>－</v>
      </c>
      <c r="J270" s="98">
        <f>別紙2!BV184</f>
        <v>0</v>
      </c>
      <c r="K270" s="98">
        <f>別紙2!BX184</f>
        <v>0</v>
      </c>
      <c r="L270" s="34"/>
      <c r="M270" s="34" t="str">
        <f t="shared" si="4"/>
        <v>0000000－00</v>
      </c>
    </row>
    <row r="271" spans="1:13">
      <c r="A271" s="96" t="s">
        <v>366</v>
      </c>
      <c r="B271" s="98">
        <f>別紙2!BA185</f>
        <v>0</v>
      </c>
      <c r="C271" s="98">
        <f>別紙2!BG185</f>
        <v>0</v>
      </c>
      <c r="D271" s="98">
        <f>別紙2!BI185</f>
        <v>0</v>
      </c>
      <c r="E271" s="98">
        <f>別紙2!BK185</f>
        <v>0</v>
      </c>
      <c r="F271" s="98">
        <f>別紙2!BM185</f>
        <v>0</v>
      </c>
      <c r="G271" s="98">
        <f>別紙2!BQ185</f>
        <v>0</v>
      </c>
      <c r="H271" s="98">
        <f>別紙2!BS185</f>
        <v>0</v>
      </c>
      <c r="I271" s="98" t="str">
        <f>別紙2!BU185</f>
        <v>－</v>
      </c>
      <c r="J271" s="98">
        <f>別紙2!BV185</f>
        <v>0</v>
      </c>
      <c r="K271" s="98">
        <f>別紙2!BX185</f>
        <v>0</v>
      </c>
      <c r="L271" s="34"/>
      <c r="M271" s="34" t="str">
        <f t="shared" si="4"/>
        <v>0000000－00</v>
      </c>
    </row>
    <row r="272" spans="1:13">
      <c r="A272" s="96" t="s">
        <v>367</v>
      </c>
      <c r="B272" s="98">
        <f>別紙2!BA186</f>
        <v>0</v>
      </c>
      <c r="C272" s="98">
        <f>別紙2!BG186</f>
        <v>0</v>
      </c>
      <c r="D272" s="98">
        <f>別紙2!BI186</f>
        <v>0</v>
      </c>
      <c r="E272" s="98">
        <f>別紙2!BK186</f>
        <v>0</v>
      </c>
      <c r="F272" s="98">
        <f>別紙2!BM186</f>
        <v>0</v>
      </c>
      <c r="G272" s="98">
        <f>別紙2!BQ186</f>
        <v>0</v>
      </c>
      <c r="H272" s="98">
        <f>別紙2!BS186</f>
        <v>0</v>
      </c>
      <c r="I272" s="98" t="str">
        <f>別紙2!BU186</f>
        <v>－</v>
      </c>
      <c r="J272" s="98">
        <f>別紙2!BV186</f>
        <v>0</v>
      </c>
      <c r="K272" s="98">
        <f>別紙2!BX186</f>
        <v>0</v>
      </c>
      <c r="L272" s="34"/>
      <c r="M272" s="34" t="str">
        <f t="shared" si="4"/>
        <v>0000000－00</v>
      </c>
    </row>
    <row r="273" spans="1:13">
      <c r="A273" s="96" t="s">
        <v>368</v>
      </c>
      <c r="B273" s="98">
        <f>別紙2!BA187</f>
        <v>0</v>
      </c>
      <c r="C273" s="98">
        <f>別紙2!BG187</f>
        <v>0</v>
      </c>
      <c r="D273" s="98">
        <f>別紙2!BI187</f>
        <v>0</v>
      </c>
      <c r="E273" s="98">
        <f>別紙2!BK187</f>
        <v>0</v>
      </c>
      <c r="F273" s="98">
        <f>別紙2!BM187</f>
        <v>0</v>
      </c>
      <c r="G273" s="98">
        <f>別紙2!BQ187</f>
        <v>0</v>
      </c>
      <c r="H273" s="98">
        <f>別紙2!BS187</f>
        <v>0</v>
      </c>
      <c r="I273" s="98" t="str">
        <f>別紙2!BU187</f>
        <v>－</v>
      </c>
      <c r="J273" s="98">
        <f>別紙2!BV187</f>
        <v>0</v>
      </c>
      <c r="K273" s="98">
        <f>別紙2!BX187</f>
        <v>0</v>
      </c>
      <c r="L273" s="34"/>
      <c r="M273" s="34" t="str">
        <f t="shared" si="4"/>
        <v>0000000－00</v>
      </c>
    </row>
    <row r="274" spans="1:13">
      <c r="A274" s="96" t="s">
        <v>369</v>
      </c>
      <c r="B274" s="98">
        <f>別紙2!BA188</f>
        <v>0</v>
      </c>
      <c r="C274" s="98">
        <f>別紙2!BG188</f>
        <v>0</v>
      </c>
      <c r="D274" s="98">
        <f>別紙2!BI188</f>
        <v>0</v>
      </c>
      <c r="E274" s="98">
        <f>別紙2!BK188</f>
        <v>0</v>
      </c>
      <c r="F274" s="98">
        <f>別紙2!BM188</f>
        <v>0</v>
      </c>
      <c r="G274" s="98">
        <f>別紙2!BQ188</f>
        <v>0</v>
      </c>
      <c r="H274" s="98">
        <f>別紙2!BS188</f>
        <v>0</v>
      </c>
      <c r="I274" s="98" t="str">
        <f>別紙2!BU188</f>
        <v>－</v>
      </c>
      <c r="J274" s="98">
        <f>別紙2!BV188</f>
        <v>0</v>
      </c>
      <c r="K274" s="98">
        <f>別紙2!BX188</f>
        <v>0</v>
      </c>
      <c r="L274" s="34"/>
      <c r="M274" s="34" t="str">
        <f t="shared" si="4"/>
        <v>0000000－00</v>
      </c>
    </row>
    <row r="275" spans="1:13">
      <c r="A275" s="96" t="s">
        <v>370</v>
      </c>
      <c r="B275" s="97">
        <f>別紙2!AA191</f>
        <v>0</v>
      </c>
      <c r="C275" s="97">
        <f>別紙2!AG191</f>
        <v>0</v>
      </c>
      <c r="D275" s="97">
        <f>別紙2!AI191</f>
        <v>0</v>
      </c>
      <c r="E275" s="97">
        <f>別紙2!AK191</f>
        <v>0</v>
      </c>
      <c r="F275" s="97">
        <f>別紙2!AM191</f>
        <v>0</v>
      </c>
      <c r="G275" s="97">
        <f>別紙2!AQ191</f>
        <v>0</v>
      </c>
      <c r="H275" s="97">
        <f>別紙2!AS191</f>
        <v>0</v>
      </c>
      <c r="I275" s="97" t="str">
        <f>別紙2!AU191</f>
        <v>－</v>
      </c>
      <c r="J275" s="97">
        <f>別紙2!AV191</f>
        <v>0</v>
      </c>
      <c r="K275" s="97">
        <f>別紙2!AX191</f>
        <v>0</v>
      </c>
      <c r="L275" s="34"/>
      <c r="M275" s="34" t="str">
        <f t="shared" si="4"/>
        <v>0000000－00</v>
      </c>
    </row>
    <row r="276" spans="1:13">
      <c r="A276" s="96" t="s">
        <v>371</v>
      </c>
      <c r="B276" s="97">
        <f>別紙2!AA192</f>
        <v>0</v>
      </c>
      <c r="C276" s="97">
        <f>別紙2!AG192</f>
        <v>0</v>
      </c>
      <c r="D276" s="97">
        <f>別紙2!AI192</f>
        <v>0</v>
      </c>
      <c r="E276" s="97">
        <f>別紙2!AK192</f>
        <v>0</v>
      </c>
      <c r="F276" s="97">
        <f>別紙2!AM192</f>
        <v>0</v>
      </c>
      <c r="G276" s="97">
        <f>別紙2!AQ192</f>
        <v>0</v>
      </c>
      <c r="H276" s="97">
        <f>別紙2!AS192</f>
        <v>0</v>
      </c>
      <c r="I276" s="97" t="str">
        <f>別紙2!AU192</f>
        <v>－</v>
      </c>
      <c r="J276" s="97">
        <f>別紙2!AV192</f>
        <v>0</v>
      </c>
      <c r="K276" s="97">
        <f>別紙2!AX192</f>
        <v>0</v>
      </c>
      <c r="L276" s="34"/>
      <c r="M276" s="34" t="str">
        <f t="shared" si="4"/>
        <v>0000000－00</v>
      </c>
    </row>
    <row r="277" spans="1:13">
      <c r="A277" s="96" t="s">
        <v>372</v>
      </c>
      <c r="B277" s="97">
        <f>別紙2!AA193</f>
        <v>0</v>
      </c>
      <c r="C277" s="97">
        <f>別紙2!AG193</f>
        <v>0</v>
      </c>
      <c r="D277" s="97">
        <f>別紙2!AI193</f>
        <v>0</v>
      </c>
      <c r="E277" s="97">
        <f>別紙2!AK193</f>
        <v>0</v>
      </c>
      <c r="F277" s="97">
        <f>別紙2!AM193</f>
        <v>0</v>
      </c>
      <c r="G277" s="97">
        <f>別紙2!AQ193</f>
        <v>0</v>
      </c>
      <c r="H277" s="97">
        <f>別紙2!AS193</f>
        <v>0</v>
      </c>
      <c r="I277" s="97" t="str">
        <f>別紙2!AU193</f>
        <v>－</v>
      </c>
      <c r="J277" s="97">
        <f>別紙2!AV193</f>
        <v>0</v>
      </c>
      <c r="K277" s="97">
        <f>別紙2!AX193</f>
        <v>0</v>
      </c>
      <c r="L277" s="34"/>
      <c r="M277" s="34" t="str">
        <f t="shared" si="4"/>
        <v>0000000－00</v>
      </c>
    </row>
    <row r="278" spans="1:13">
      <c r="A278" s="96" t="s">
        <v>373</v>
      </c>
      <c r="B278" s="97">
        <f>別紙2!AA194</f>
        <v>0</v>
      </c>
      <c r="C278" s="97">
        <f>別紙2!AG194</f>
        <v>0</v>
      </c>
      <c r="D278" s="97">
        <f>別紙2!AI194</f>
        <v>0</v>
      </c>
      <c r="E278" s="97">
        <f>別紙2!AK194</f>
        <v>0</v>
      </c>
      <c r="F278" s="97">
        <f>別紙2!AM194</f>
        <v>0</v>
      </c>
      <c r="G278" s="97">
        <f>別紙2!AQ194</f>
        <v>0</v>
      </c>
      <c r="H278" s="97">
        <f>別紙2!AS194</f>
        <v>0</v>
      </c>
      <c r="I278" s="97" t="str">
        <f>別紙2!AU194</f>
        <v>－</v>
      </c>
      <c r="J278" s="97">
        <f>別紙2!AV194</f>
        <v>0</v>
      </c>
      <c r="K278" s="97">
        <f>別紙2!AX194</f>
        <v>0</v>
      </c>
      <c r="L278" s="34"/>
      <c r="M278" s="34" t="str">
        <f t="shared" si="4"/>
        <v>0000000－00</v>
      </c>
    </row>
    <row r="279" spans="1:13">
      <c r="A279" s="96" t="s">
        <v>374</v>
      </c>
      <c r="B279" s="97">
        <f>別紙2!AA195</f>
        <v>0</v>
      </c>
      <c r="C279" s="97">
        <f>別紙2!AG195</f>
        <v>0</v>
      </c>
      <c r="D279" s="97">
        <f>別紙2!AI195</f>
        <v>0</v>
      </c>
      <c r="E279" s="97">
        <f>別紙2!AK195</f>
        <v>0</v>
      </c>
      <c r="F279" s="97">
        <f>別紙2!AM195</f>
        <v>0</v>
      </c>
      <c r="G279" s="97">
        <f>別紙2!AQ195</f>
        <v>0</v>
      </c>
      <c r="H279" s="97">
        <f>別紙2!AS195</f>
        <v>0</v>
      </c>
      <c r="I279" s="97" t="str">
        <f>別紙2!AU195</f>
        <v>－</v>
      </c>
      <c r="J279" s="97">
        <f>別紙2!AV195</f>
        <v>0</v>
      </c>
      <c r="K279" s="97">
        <f>別紙2!AX195</f>
        <v>0</v>
      </c>
      <c r="L279" s="34"/>
      <c r="M279" s="34" t="str">
        <f t="shared" si="4"/>
        <v>0000000－00</v>
      </c>
    </row>
    <row r="280" spans="1:13">
      <c r="A280" s="96" t="s">
        <v>375</v>
      </c>
      <c r="B280" s="97">
        <f>別紙2!AA196</f>
        <v>0</v>
      </c>
      <c r="C280" s="97">
        <f>別紙2!AG196</f>
        <v>0</v>
      </c>
      <c r="D280" s="97">
        <f>別紙2!AI196</f>
        <v>0</v>
      </c>
      <c r="E280" s="97">
        <f>別紙2!AK196</f>
        <v>0</v>
      </c>
      <c r="F280" s="97">
        <f>別紙2!AM196</f>
        <v>0</v>
      </c>
      <c r="G280" s="97">
        <f>別紙2!AQ196</f>
        <v>0</v>
      </c>
      <c r="H280" s="97">
        <f>別紙2!AS196</f>
        <v>0</v>
      </c>
      <c r="I280" s="97" t="str">
        <f>別紙2!AU196</f>
        <v>－</v>
      </c>
      <c r="J280" s="97">
        <f>別紙2!AV196</f>
        <v>0</v>
      </c>
      <c r="K280" s="97">
        <f>別紙2!AX196</f>
        <v>0</v>
      </c>
      <c r="L280" s="34"/>
      <c r="M280" s="34" t="str">
        <f t="shared" si="4"/>
        <v>0000000－00</v>
      </c>
    </row>
    <row r="281" spans="1:13">
      <c r="A281" s="96" t="s">
        <v>391</v>
      </c>
      <c r="B281" s="98">
        <f>別紙2!BA190</f>
        <v>0</v>
      </c>
      <c r="C281" s="98">
        <f>別紙2!BG190</f>
        <v>0</v>
      </c>
      <c r="D281" s="98">
        <f>別紙2!BI190</f>
        <v>0</v>
      </c>
      <c r="E281" s="98">
        <f>別紙2!BK190</f>
        <v>0</v>
      </c>
      <c r="F281" s="98">
        <f>別紙2!BM190</f>
        <v>0</v>
      </c>
      <c r="G281" s="98">
        <f>別紙2!BQ190</f>
        <v>0</v>
      </c>
      <c r="H281" s="98">
        <f>別紙2!BS190</f>
        <v>0</v>
      </c>
      <c r="I281" s="98" t="str">
        <f>別紙2!BU190</f>
        <v>－</v>
      </c>
      <c r="J281" s="98">
        <f>別紙2!BV190</f>
        <v>0</v>
      </c>
      <c r="K281" s="98">
        <f>別紙2!BX190</f>
        <v>0</v>
      </c>
      <c r="L281" s="34"/>
      <c r="M281" s="34"/>
    </row>
    <row r="282" spans="1:13">
      <c r="A282" s="96" t="s">
        <v>392</v>
      </c>
      <c r="B282" s="98">
        <f>別紙2!BA191</f>
        <v>0</v>
      </c>
      <c r="C282" s="98">
        <f>別紙2!BG191</f>
        <v>0</v>
      </c>
      <c r="D282" s="98">
        <f>別紙2!BI191</f>
        <v>0</v>
      </c>
      <c r="E282" s="98">
        <f>別紙2!BK191</f>
        <v>0</v>
      </c>
      <c r="F282" s="98">
        <f>別紙2!BM191</f>
        <v>0</v>
      </c>
      <c r="G282" s="98">
        <f>別紙2!BQ191</f>
        <v>0</v>
      </c>
      <c r="H282" s="98">
        <f>別紙2!BS191</f>
        <v>0</v>
      </c>
      <c r="I282" s="98" t="str">
        <f>別紙2!BU191</f>
        <v>－</v>
      </c>
      <c r="J282" s="98">
        <f>別紙2!BV191</f>
        <v>0</v>
      </c>
      <c r="K282" s="98">
        <f>別紙2!BX191</f>
        <v>0</v>
      </c>
      <c r="L282" s="34"/>
      <c r="M282" s="34"/>
    </row>
    <row r="283" spans="1:13">
      <c r="A283" s="96" t="s">
        <v>393</v>
      </c>
      <c r="B283" s="98">
        <f>別紙2!BA192</f>
        <v>0</v>
      </c>
      <c r="C283" s="98">
        <f>別紙2!BG192</f>
        <v>0</v>
      </c>
      <c r="D283" s="98">
        <f>別紙2!BI192</f>
        <v>0</v>
      </c>
      <c r="E283" s="98">
        <f>別紙2!BK192</f>
        <v>0</v>
      </c>
      <c r="F283" s="98">
        <f>別紙2!BM192</f>
        <v>0</v>
      </c>
      <c r="G283" s="98">
        <f>別紙2!BQ192</f>
        <v>0</v>
      </c>
      <c r="H283" s="98">
        <f>別紙2!BS192</f>
        <v>0</v>
      </c>
      <c r="I283" s="98" t="str">
        <f>別紙2!BU192</f>
        <v>－</v>
      </c>
      <c r="J283" s="98">
        <f>別紙2!BV192</f>
        <v>0</v>
      </c>
      <c r="K283" s="98">
        <f>別紙2!BX192</f>
        <v>0</v>
      </c>
      <c r="L283" s="34"/>
      <c r="M283" s="34"/>
    </row>
    <row r="284" spans="1:13">
      <c r="A284" s="96" t="s">
        <v>394</v>
      </c>
      <c r="B284" s="98">
        <f>別紙2!BA193</f>
        <v>0</v>
      </c>
      <c r="C284" s="98">
        <f>別紙2!BG193</f>
        <v>0</v>
      </c>
      <c r="D284" s="98">
        <f>別紙2!BI193</f>
        <v>0</v>
      </c>
      <c r="E284" s="98">
        <f>別紙2!BK193</f>
        <v>0</v>
      </c>
      <c r="F284" s="98">
        <f>別紙2!BM193</f>
        <v>0</v>
      </c>
      <c r="G284" s="98">
        <f>別紙2!BQ193</f>
        <v>0</v>
      </c>
      <c r="H284" s="98">
        <f>別紙2!BS193</f>
        <v>0</v>
      </c>
      <c r="I284" s="98" t="str">
        <f>別紙2!BU193</f>
        <v>－</v>
      </c>
      <c r="J284" s="98">
        <f>別紙2!BV193</f>
        <v>0</v>
      </c>
      <c r="K284" s="98">
        <f>別紙2!BX193</f>
        <v>0</v>
      </c>
      <c r="L284" s="34"/>
      <c r="M284" s="34"/>
    </row>
    <row r="285" spans="1:13">
      <c r="A285" s="96" t="s">
        <v>395</v>
      </c>
      <c r="B285" s="98">
        <f>別紙2!BA194</f>
        <v>0</v>
      </c>
      <c r="C285" s="98">
        <f>別紙2!BG194</f>
        <v>0</v>
      </c>
      <c r="D285" s="98">
        <f>別紙2!BI194</f>
        <v>0</v>
      </c>
      <c r="E285" s="98">
        <f>別紙2!BK194</f>
        <v>0</v>
      </c>
      <c r="F285" s="98">
        <f>別紙2!BM194</f>
        <v>0</v>
      </c>
      <c r="G285" s="98">
        <f>別紙2!BQ194</f>
        <v>0</v>
      </c>
      <c r="H285" s="98">
        <f>別紙2!BS194</f>
        <v>0</v>
      </c>
      <c r="I285" s="98" t="str">
        <f>別紙2!BU194</f>
        <v>－</v>
      </c>
      <c r="J285" s="98">
        <f>別紙2!BV194</f>
        <v>0</v>
      </c>
      <c r="K285" s="98">
        <f>別紙2!BX194</f>
        <v>0</v>
      </c>
      <c r="L285" s="34"/>
      <c r="M285" s="34"/>
    </row>
    <row r="286" spans="1:13">
      <c r="A286" s="96" t="s">
        <v>396</v>
      </c>
      <c r="B286" s="98">
        <f>別紙2!BA195</f>
        <v>0</v>
      </c>
      <c r="C286" s="98">
        <f>別紙2!BG195</f>
        <v>0</v>
      </c>
      <c r="D286" s="98">
        <f>別紙2!BI195</f>
        <v>0</v>
      </c>
      <c r="E286" s="98">
        <f>別紙2!BK195</f>
        <v>0</v>
      </c>
      <c r="F286" s="98">
        <f>別紙2!BM195</f>
        <v>0</v>
      </c>
      <c r="G286" s="98">
        <f>別紙2!BQ195</f>
        <v>0</v>
      </c>
      <c r="H286" s="98">
        <f>別紙2!BS195</f>
        <v>0</v>
      </c>
      <c r="I286" s="98" t="str">
        <f>別紙2!BU195</f>
        <v>－</v>
      </c>
      <c r="J286" s="98">
        <f>別紙2!BV195</f>
        <v>0</v>
      </c>
      <c r="K286" s="98">
        <f>別紙2!BX195</f>
        <v>0</v>
      </c>
      <c r="L286" s="34"/>
      <c r="M286" s="34"/>
    </row>
    <row r="287" spans="1:13">
      <c r="A287" s="96" t="s">
        <v>397</v>
      </c>
      <c r="B287" s="98">
        <f>別紙2!BA196</f>
        <v>0</v>
      </c>
      <c r="C287" s="98">
        <f>別紙2!BG196</f>
        <v>0</v>
      </c>
      <c r="D287" s="98">
        <f>別紙2!BI196</f>
        <v>0</v>
      </c>
      <c r="E287" s="98">
        <f>別紙2!BK196</f>
        <v>0</v>
      </c>
      <c r="F287" s="98">
        <f>別紙2!BM196</f>
        <v>0</v>
      </c>
      <c r="G287" s="98">
        <f>別紙2!BQ196</f>
        <v>0</v>
      </c>
      <c r="H287" s="98">
        <f>別紙2!BS196</f>
        <v>0</v>
      </c>
      <c r="I287" s="98" t="str">
        <f>別紙2!BU196</f>
        <v>－</v>
      </c>
      <c r="J287" s="98">
        <f>別紙2!BV196</f>
        <v>0</v>
      </c>
      <c r="K287" s="98">
        <f>別紙2!BX196</f>
        <v>0</v>
      </c>
      <c r="L287" s="34"/>
      <c r="M287" s="34"/>
    </row>
    <row r="288" spans="1:13">
      <c r="A288" s="96" t="s">
        <v>398</v>
      </c>
      <c r="B288" s="97">
        <f>別紙2!AA199</f>
        <v>0</v>
      </c>
      <c r="C288" s="97">
        <f>別紙2!AG199</f>
        <v>0</v>
      </c>
      <c r="D288" s="97">
        <f>別紙2!AI199</f>
        <v>0</v>
      </c>
      <c r="E288" s="97">
        <f>別紙2!AK199</f>
        <v>0</v>
      </c>
      <c r="F288" s="97">
        <f>別紙2!AM199</f>
        <v>0</v>
      </c>
      <c r="G288" s="97">
        <f>別紙2!AQ199</f>
        <v>0</v>
      </c>
      <c r="H288" s="97">
        <f>別紙2!AS199</f>
        <v>0</v>
      </c>
      <c r="I288" s="97" t="str">
        <f>別紙2!AU199</f>
        <v>－</v>
      </c>
      <c r="J288" s="97">
        <f>別紙2!AV199</f>
        <v>0</v>
      </c>
      <c r="K288" s="97">
        <f>別紙2!AX199</f>
        <v>0</v>
      </c>
      <c r="L288" s="34"/>
      <c r="M288" s="34"/>
    </row>
    <row r="289" spans="1:13">
      <c r="A289" s="96" t="s">
        <v>399</v>
      </c>
      <c r="B289" s="97">
        <f>別紙2!AA200</f>
        <v>0</v>
      </c>
      <c r="C289" s="97">
        <f>別紙2!AG200</f>
        <v>0</v>
      </c>
      <c r="D289" s="97">
        <f>別紙2!AI200</f>
        <v>0</v>
      </c>
      <c r="E289" s="97">
        <f>別紙2!AK200</f>
        <v>0</v>
      </c>
      <c r="F289" s="97">
        <f>別紙2!AM200</f>
        <v>0</v>
      </c>
      <c r="G289" s="97">
        <f>別紙2!AQ200</f>
        <v>0</v>
      </c>
      <c r="H289" s="97">
        <f>別紙2!AS200</f>
        <v>0</v>
      </c>
      <c r="I289" s="97" t="str">
        <f>別紙2!AU200</f>
        <v>－</v>
      </c>
      <c r="J289" s="97">
        <f>別紙2!AV200</f>
        <v>0</v>
      </c>
      <c r="K289" s="97">
        <f>別紙2!AX200</f>
        <v>0</v>
      </c>
      <c r="L289" s="34"/>
      <c r="M289" s="34"/>
    </row>
    <row r="290" spans="1:13">
      <c r="A290" s="96" t="s">
        <v>400</v>
      </c>
      <c r="B290" s="97">
        <f>別紙2!AA201</f>
        <v>0</v>
      </c>
      <c r="C290" s="97">
        <f>別紙2!AG201</f>
        <v>0</v>
      </c>
      <c r="D290" s="97">
        <f>別紙2!AI201</f>
        <v>0</v>
      </c>
      <c r="E290" s="97">
        <f>別紙2!AK201</f>
        <v>0</v>
      </c>
      <c r="F290" s="97">
        <f>別紙2!AM201</f>
        <v>0</v>
      </c>
      <c r="G290" s="97">
        <f>別紙2!AQ201</f>
        <v>0</v>
      </c>
      <c r="H290" s="97">
        <f>別紙2!AS201</f>
        <v>0</v>
      </c>
      <c r="I290" s="97" t="str">
        <f>別紙2!AU201</f>
        <v>－</v>
      </c>
      <c r="J290" s="97">
        <f>別紙2!AV201</f>
        <v>0</v>
      </c>
      <c r="K290" s="97">
        <f>別紙2!AX201</f>
        <v>0</v>
      </c>
      <c r="L290" s="34"/>
      <c r="M290" s="34"/>
    </row>
    <row r="291" spans="1:13">
      <c r="A291" s="96" t="s">
        <v>401</v>
      </c>
      <c r="B291" s="97">
        <f>別紙2!AA202</f>
        <v>0</v>
      </c>
      <c r="C291" s="97">
        <f>別紙2!AG202</f>
        <v>0</v>
      </c>
      <c r="D291" s="97">
        <f>別紙2!AI202</f>
        <v>0</v>
      </c>
      <c r="E291" s="97">
        <f>別紙2!AK202</f>
        <v>0</v>
      </c>
      <c r="F291" s="97">
        <f>別紙2!AM202</f>
        <v>0</v>
      </c>
      <c r="G291" s="97">
        <f>別紙2!AQ202</f>
        <v>0</v>
      </c>
      <c r="H291" s="97">
        <f>別紙2!AS202</f>
        <v>0</v>
      </c>
      <c r="I291" s="97" t="str">
        <f>別紙2!AU202</f>
        <v>－</v>
      </c>
      <c r="J291" s="97">
        <f>別紙2!AV202</f>
        <v>0</v>
      </c>
      <c r="K291" s="97">
        <f>別紙2!AX202</f>
        <v>0</v>
      </c>
      <c r="L291" s="34"/>
      <c r="M291" s="34"/>
    </row>
    <row r="292" spans="1:13">
      <c r="A292" s="96" t="s">
        <v>402</v>
      </c>
      <c r="B292" s="97">
        <f>別紙2!AA203</f>
        <v>0</v>
      </c>
      <c r="C292" s="97">
        <f>別紙2!AG203</f>
        <v>0</v>
      </c>
      <c r="D292" s="97">
        <f>別紙2!AI203</f>
        <v>0</v>
      </c>
      <c r="E292" s="97">
        <f>別紙2!AK203</f>
        <v>0</v>
      </c>
      <c r="F292" s="97">
        <f>別紙2!AM203</f>
        <v>0</v>
      </c>
      <c r="G292" s="97">
        <f>別紙2!AQ203</f>
        <v>0</v>
      </c>
      <c r="H292" s="97">
        <f>別紙2!AS203</f>
        <v>0</v>
      </c>
      <c r="I292" s="97" t="str">
        <f>別紙2!AU203</f>
        <v>－</v>
      </c>
      <c r="J292" s="97">
        <f>別紙2!AV203</f>
        <v>0</v>
      </c>
      <c r="K292" s="97">
        <f>別紙2!AX203</f>
        <v>0</v>
      </c>
      <c r="L292" s="34"/>
      <c r="M292" s="34"/>
    </row>
    <row r="293" spans="1:13">
      <c r="A293" s="96" t="s">
        <v>403</v>
      </c>
      <c r="B293" s="97">
        <f>別紙2!AA204</f>
        <v>0</v>
      </c>
      <c r="C293" s="97">
        <f>別紙2!AG204</f>
        <v>0</v>
      </c>
      <c r="D293" s="97">
        <f>別紙2!AI204</f>
        <v>0</v>
      </c>
      <c r="E293" s="97">
        <f>別紙2!AK204</f>
        <v>0</v>
      </c>
      <c r="F293" s="97">
        <f>別紙2!AM204</f>
        <v>0</v>
      </c>
      <c r="G293" s="97">
        <f>別紙2!AQ204</f>
        <v>0</v>
      </c>
      <c r="H293" s="97">
        <f>別紙2!AS204</f>
        <v>0</v>
      </c>
      <c r="I293" s="97" t="str">
        <f>別紙2!AU204</f>
        <v>－</v>
      </c>
      <c r="J293" s="97">
        <f>別紙2!AV204</f>
        <v>0</v>
      </c>
      <c r="K293" s="97">
        <f>別紙2!AX204</f>
        <v>0</v>
      </c>
      <c r="L293" s="34"/>
      <c r="M293" s="34"/>
    </row>
    <row r="294" spans="1:13">
      <c r="A294" s="96" t="s">
        <v>404</v>
      </c>
      <c r="B294" s="98">
        <f>別紙2!BA198</f>
        <v>0</v>
      </c>
      <c r="C294" s="98">
        <f>別紙2!BG198</f>
        <v>0</v>
      </c>
      <c r="D294" s="98">
        <f>別紙2!BI198</f>
        <v>0</v>
      </c>
      <c r="E294" s="98">
        <f>別紙2!BK198</f>
        <v>0</v>
      </c>
      <c r="F294" s="98">
        <f>別紙2!BM198</f>
        <v>0</v>
      </c>
      <c r="G294" s="98">
        <f>別紙2!BQ198</f>
        <v>0</v>
      </c>
      <c r="H294" s="98">
        <f>別紙2!BS198</f>
        <v>0</v>
      </c>
      <c r="I294" s="98" t="str">
        <f>別紙2!BU198</f>
        <v>－</v>
      </c>
      <c r="J294" s="98">
        <f>別紙2!BV198</f>
        <v>0</v>
      </c>
      <c r="K294" s="98">
        <f>別紙2!BX198</f>
        <v>0</v>
      </c>
      <c r="L294" s="34"/>
      <c r="M294" s="34"/>
    </row>
    <row r="295" spans="1:13">
      <c r="A295" s="96" t="s">
        <v>405</v>
      </c>
      <c r="B295" s="98">
        <f>別紙2!BA199</f>
        <v>0</v>
      </c>
      <c r="C295" s="98">
        <f>別紙2!BG199</f>
        <v>0</v>
      </c>
      <c r="D295" s="98">
        <f>別紙2!BI199</f>
        <v>0</v>
      </c>
      <c r="E295" s="98">
        <f>別紙2!BK199</f>
        <v>0</v>
      </c>
      <c r="F295" s="98">
        <f>別紙2!BM199</f>
        <v>0</v>
      </c>
      <c r="G295" s="98">
        <f>別紙2!BQ199</f>
        <v>0</v>
      </c>
      <c r="H295" s="98">
        <f>別紙2!BS199</f>
        <v>0</v>
      </c>
      <c r="I295" s="98" t="str">
        <f>別紙2!BU199</f>
        <v>－</v>
      </c>
      <c r="J295" s="98">
        <f>別紙2!BV199</f>
        <v>0</v>
      </c>
      <c r="K295" s="98">
        <f>別紙2!BX199</f>
        <v>0</v>
      </c>
      <c r="L295" s="34"/>
      <c r="M295" s="34"/>
    </row>
    <row r="296" spans="1:13">
      <c r="A296" s="96" t="s">
        <v>406</v>
      </c>
      <c r="B296" s="98">
        <f>別紙2!BA200</f>
        <v>0</v>
      </c>
      <c r="C296" s="98">
        <f>別紙2!BG200</f>
        <v>0</v>
      </c>
      <c r="D296" s="98">
        <f>別紙2!BI200</f>
        <v>0</v>
      </c>
      <c r="E296" s="98">
        <f>別紙2!BK200</f>
        <v>0</v>
      </c>
      <c r="F296" s="98">
        <f>別紙2!BM200</f>
        <v>0</v>
      </c>
      <c r="G296" s="98">
        <f>別紙2!BQ200</f>
        <v>0</v>
      </c>
      <c r="H296" s="98">
        <f>別紙2!BS200</f>
        <v>0</v>
      </c>
      <c r="I296" s="98" t="str">
        <f>別紙2!BU200</f>
        <v>－</v>
      </c>
      <c r="J296" s="98">
        <f>別紙2!BV200</f>
        <v>0</v>
      </c>
      <c r="K296" s="98">
        <f>別紙2!BX200</f>
        <v>0</v>
      </c>
      <c r="L296" s="34"/>
      <c r="M296" s="34"/>
    </row>
    <row r="297" spans="1:13">
      <c r="A297" s="96" t="s">
        <v>407</v>
      </c>
      <c r="B297" s="98">
        <f>別紙2!BA201</f>
        <v>0</v>
      </c>
      <c r="C297" s="98">
        <f>別紙2!BG201</f>
        <v>0</v>
      </c>
      <c r="D297" s="98">
        <f>別紙2!BI201</f>
        <v>0</v>
      </c>
      <c r="E297" s="98">
        <f>別紙2!BK201</f>
        <v>0</v>
      </c>
      <c r="F297" s="98">
        <f>別紙2!BM201</f>
        <v>0</v>
      </c>
      <c r="G297" s="98">
        <f>別紙2!BQ201</f>
        <v>0</v>
      </c>
      <c r="H297" s="98">
        <f>別紙2!BS201</f>
        <v>0</v>
      </c>
      <c r="I297" s="98" t="str">
        <f>別紙2!BU201</f>
        <v>－</v>
      </c>
      <c r="J297" s="98">
        <f>別紙2!BV201</f>
        <v>0</v>
      </c>
      <c r="K297" s="98">
        <f>別紙2!BX201</f>
        <v>0</v>
      </c>
      <c r="L297" s="34"/>
      <c r="M297" s="34"/>
    </row>
    <row r="298" spans="1:13">
      <c r="A298" s="96" t="s">
        <v>408</v>
      </c>
      <c r="B298" s="98">
        <f>別紙2!BA202</f>
        <v>0</v>
      </c>
      <c r="C298" s="98">
        <f>別紙2!BG202</f>
        <v>0</v>
      </c>
      <c r="D298" s="98">
        <f>別紙2!BI202</f>
        <v>0</v>
      </c>
      <c r="E298" s="98">
        <f>別紙2!BK202</f>
        <v>0</v>
      </c>
      <c r="F298" s="98">
        <f>別紙2!BM202</f>
        <v>0</v>
      </c>
      <c r="G298" s="98">
        <f>別紙2!BQ202</f>
        <v>0</v>
      </c>
      <c r="H298" s="98">
        <f>別紙2!BS202</f>
        <v>0</v>
      </c>
      <c r="I298" s="98" t="str">
        <f>別紙2!BU202</f>
        <v>－</v>
      </c>
      <c r="J298" s="98">
        <f>別紙2!BV202</f>
        <v>0</v>
      </c>
      <c r="K298" s="98">
        <f>別紙2!BX202</f>
        <v>0</v>
      </c>
      <c r="L298" s="34"/>
      <c r="M298" s="34"/>
    </row>
    <row r="299" spans="1:13">
      <c r="A299" s="96" t="s">
        <v>409</v>
      </c>
      <c r="B299" s="98">
        <f>別紙2!BA203</f>
        <v>0</v>
      </c>
      <c r="C299" s="98">
        <f>別紙2!BG203</f>
        <v>0</v>
      </c>
      <c r="D299" s="98">
        <f>別紙2!BI203</f>
        <v>0</v>
      </c>
      <c r="E299" s="98">
        <f>別紙2!BK203</f>
        <v>0</v>
      </c>
      <c r="F299" s="98">
        <f>別紙2!BM203</f>
        <v>0</v>
      </c>
      <c r="G299" s="98">
        <f>別紙2!BQ203</f>
        <v>0</v>
      </c>
      <c r="H299" s="98">
        <f>別紙2!BS203</f>
        <v>0</v>
      </c>
      <c r="I299" s="98" t="str">
        <f>別紙2!BU203</f>
        <v>－</v>
      </c>
      <c r="J299" s="98">
        <f>別紙2!BV203</f>
        <v>0</v>
      </c>
      <c r="K299" s="98">
        <f>別紙2!BX203</f>
        <v>0</v>
      </c>
      <c r="L299" s="34"/>
      <c r="M299" s="34"/>
    </row>
    <row r="300" spans="1:13">
      <c r="A300" s="96" t="s">
        <v>410</v>
      </c>
      <c r="B300" s="98">
        <f>別紙2!BA204</f>
        <v>0</v>
      </c>
      <c r="C300" s="98">
        <f>別紙2!BG204</f>
        <v>0</v>
      </c>
      <c r="D300" s="98">
        <f>別紙2!BI204</f>
        <v>0</v>
      </c>
      <c r="E300" s="98">
        <f>別紙2!BK204</f>
        <v>0</v>
      </c>
      <c r="F300" s="98">
        <f>別紙2!BM204</f>
        <v>0</v>
      </c>
      <c r="G300" s="98">
        <f>別紙2!BQ204</f>
        <v>0</v>
      </c>
      <c r="H300" s="98">
        <f>別紙2!BS204</f>
        <v>0</v>
      </c>
      <c r="I300" s="98" t="str">
        <f>別紙2!BU204</f>
        <v>－</v>
      </c>
      <c r="J300" s="98">
        <f>別紙2!BV204</f>
        <v>0</v>
      </c>
      <c r="K300" s="98">
        <f>別紙2!BX204</f>
        <v>0</v>
      </c>
      <c r="L300" s="34"/>
      <c r="M300" s="34"/>
    </row>
    <row r="301" spans="1:13">
      <c r="A301" s="96" t="s">
        <v>411</v>
      </c>
      <c r="B301" s="97">
        <f>別紙2!AA207</f>
        <v>0</v>
      </c>
      <c r="C301" s="97">
        <f>別紙2!AG207</f>
        <v>0</v>
      </c>
      <c r="D301" s="97">
        <f>別紙2!AI207</f>
        <v>0</v>
      </c>
      <c r="E301" s="97">
        <f>別紙2!AK207</f>
        <v>0</v>
      </c>
      <c r="F301" s="97">
        <f>別紙2!AM207</f>
        <v>0</v>
      </c>
      <c r="G301" s="97">
        <f>別紙2!AQ207</f>
        <v>0</v>
      </c>
      <c r="H301" s="97">
        <f>別紙2!AS207</f>
        <v>0</v>
      </c>
      <c r="I301" s="97" t="str">
        <f>別紙2!AU207</f>
        <v>－</v>
      </c>
      <c r="J301" s="97">
        <f>別紙2!AV207</f>
        <v>0</v>
      </c>
      <c r="K301" s="97">
        <f>別紙2!AX207</f>
        <v>0</v>
      </c>
      <c r="L301" s="34"/>
      <c r="M301" s="34"/>
    </row>
    <row r="302" spans="1:13">
      <c r="A302" s="96" t="s">
        <v>412</v>
      </c>
      <c r="B302" s="97">
        <f>別紙2!AA208</f>
        <v>0</v>
      </c>
      <c r="C302" s="97">
        <f>別紙2!AG208</f>
        <v>0</v>
      </c>
      <c r="D302" s="97">
        <f>別紙2!AI208</f>
        <v>0</v>
      </c>
      <c r="E302" s="97">
        <f>別紙2!AK208</f>
        <v>0</v>
      </c>
      <c r="F302" s="97">
        <f>別紙2!AM208</f>
        <v>0</v>
      </c>
      <c r="G302" s="97">
        <f>別紙2!AQ208</f>
        <v>0</v>
      </c>
      <c r="H302" s="97">
        <f>別紙2!AS208</f>
        <v>0</v>
      </c>
      <c r="I302" s="97" t="str">
        <f>別紙2!AU208</f>
        <v>－</v>
      </c>
      <c r="J302" s="97">
        <f>別紙2!AV208</f>
        <v>0</v>
      </c>
      <c r="K302" s="97">
        <f>別紙2!AX208</f>
        <v>0</v>
      </c>
      <c r="L302" s="34"/>
      <c r="M302" s="34"/>
    </row>
    <row r="303" spans="1:13">
      <c r="A303" s="96" t="s">
        <v>413</v>
      </c>
      <c r="B303" s="97">
        <f>別紙2!AA209</f>
        <v>0</v>
      </c>
      <c r="C303" s="97">
        <f>別紙2!AG209</f>
        <v>0</v>
      </c>
      <c r="D303" s="97">
        <f>別紙2!AI209</f>
        <v>0</v>
      </c>
      <c r="E303" s="97">
        <f>別紙2!AK209</f>
        <v>0</v>
      </c>
      <c r="F303" s="97">
        <f>別紙2!AM209</f>
        <v>0</v>
      </c>
      <c r="G303" s="97">
        <f>別紙2!AQ209</f>
        <v>0</v>
      </c>
      <c r="H303" s="97">
        <f>別紙2!AS209</f>
        <v>0</v>
      </c>
      <c r="I303" s="97" t="str">
        <f>別紙2!AU209</f>
        <v>－</v>
      </c>
      <c r="J303" s="97">
        <f>別紙2!AV209</f>
        <v>0</v>
      </c>
      <c r="K303" s="97">
        <f>別紙2!AX209</f>
        <v>0</v>
      </c>
      <c r="L303" s="34"/>
      <c r="M303" s="34"/>
    </row>
    <row r="304" spans="1:13">
      <c r="A304" s="96" t="s">
        <v>414</v>
      </c>
      <c r="B304" s="97">
        <f>別紙2!AA210</f>
        <v>0</v>
      </c>
      <c r="C304" s="97">
        <f>別紙2!AG210</f>
        <v>0</v>
      </c>
      <c r="D304" s="97">
        <f>別紙2!AI210</f>
        <v>0</v>
      </c>
      <c r="E304" s="97">
        <f>別紙2!AK210</f>
        <v>0</v>
      </c>
      <c r="F304" s="97">
        <f>別紙2!AM210</f>
        <v>0</v>
      </c>
      <c r="G304" s="97">
        <f>別紙2!AQ210</f>
        <v>0</v>
      </c>
      <c r="H304" s="97">
        <f>別紙2!AS210</f>
        <v>0</v>
      </c>
      <c r="I304" s="97" t="str">
        <f>別紙2!AU210</f>
        <v>－</v>
      </c>
      <c r="J304" s="97">
        <f>別紙2!AV210</f>
        <v>0</v>
      </c>
      <c r="K304" s="97">
        <f>別紙2!AX210</f>
        <v>0</v>
      </c>
      <c r="L304" s="34"/>
      <c r="M304" s="34"/>
    </row>
    <row r="305" spans="1:13">
      <c r="A305" s="96" t="s">
        <v>415</v>
      </c>
      <c r="B305" s="97">
        <f>別紙2!AA211</f>
        <v>0</v>
      </c>
      <c r="C305" s="97">
        <f>別紙2!AG211</f>
        <v>0</v>
      </c>
      <c r="D305" s="97">
        <f>別紙2!AI211</f>
        <v>0</v>
      </c>
      <c r="E305" s="97">
        <f>別紙2!AK211</f>
        <v>0</v>
      </c>
      <c r="F305" s="97">
        <f>別紙2!AM211</f>
        <v>0</v>
      </c>
      <c r="G305" s="97">
        <f>別紙2!AQ211</f>
        <v>0</v>
      </c>
      <c r="H305" s="97">
        <f>別紙2!AS211</f>
        <v>0</v>
      </c>
      <c r="I305" s="97" t="str">
        <f>別紙2!AU211</f>
        <v>－</v>
      </c>
      <c r="J305" s="97">
        <f>別紙2!AV211</f>
        <v>0</v>
      </c>
      <c r="K305" s="97">
        <f>別紙2!AX211</f>
        <v>0</v>
      </c>
      <c r="L305" s="34"/>
      <c r="M305" s="34"/>
    </row>
    <row r="306" spans="1:13">
      <c r="A306" s="96" t="s">
        <v>416</v>
      </c>
      <c r="B306" s="97">
        <f>別紙2!AA212</f>
        <v>0</v>
      </c>
      <c r="C306" s="97">
        <f>別紙2!AG212</f>
        <v>0</v>
      </c>
      <c r="D306" s="97">
        <f>別紙2!AI212</f>
        <v>0</v>
      </c>
      <c r="E306" s="97">
        <f>別紙2!AK212</f>
        <v>0</v>
      </c>
      <c r="F306" s="97">
        <f>別紙2!AM212</f>
        <v>0</v>
      </c>
      <c r="G306" s="97">
        <f>別紙2!AQ212</f>
        <v>0</v>
      </c>
      <c r="H306" s="97">
        <f>別紙2!AS212</f>
        <v>0</v>
      </c>
      <c r="I306" s="97" t="str">
        <f>別紙2!AU212</f>
        <v>－</v>
      </c>
      <c r="J306" s="97">
        <f>別紙2!AV212</f>
        <v>0</v>
      </c>
      <c r="K306" s="97">
        <f>別紙2!AX212</f>
        <v>0</v>
      </c>
      <c r="L306" s="34"/>
      <c r="M306" s="34"/>
    </row>
    <row r="307" spans="1:13">
      <c r="A307" s="96" t="s">
        <v>417</v>
      </c>
      <c r="B307" s="98">
        <f>別紙2!BA206</f>
        <v>0</v>
      </c>
      <c r="C307" s="98">
        <f>別紙2!BG206</f>
        <v>0</v>
      </c>
      <c r="D307" s="98">
        <f>別紙2!BI206</f>
        <v>0</v>
      </c>
      <c r="E307" s="98">
        <f>別紙2!BK206</f>
        <v>0</v>
      </c>
      <c r="F307" s="98">
        <f>別紙2!BM206</f>
        <v>0</v>
      </c>
      <c r="G307" s="98">
        <f>別紙2!BQ206</f>
        <v>0</v>
      </c>
      <c r="H307" s="98">
        <f>別紙2!BS206</f>
        <v>0</v>
      </c>
      <c r="I307" s="98" t="str">
        <f>別紙2!BU206</f>
        <v>－</v>
      </c>
      <c r="J307" s="98">
        <f>別紙2!BV206</f>
        <v>0</v>
      </c>
      <c r="K307" s="98">
        <f>別紙2!BX206</f>
        <v>0</v>
      </c>
      <c r="L307" s="34"/>
      <c r="M307" s="34"/>
    </row>
    <row r="308" spans="1:13">
      <c r="A308" s="96" t="s">
        <v>418</v>
      </c>
      <c r="B308" s="98">
        <f>別紙2!BA207</f>
        <v>0</v>
      </c>
      <c r="C308" s="98">
        <f>別紙2!BG207</f>
        <v>0</v>
      </c>
      <c r="D308" s="98">
        <f>別紙2!BI207</f>
        <v>0</v>
      </c>
      <c r="E308" s="98">
        <f>別紙2!BK207</f>
        <v>0</v>
      </c>
      <c r="F308" s="98">
        <f>別紙2!BM207</f>
        <v>0</v>
      </c>
      <c r="G308" s="98">
        <f>別紙2!BQ207</f>
        <v>0</v>
      </c>
      <c r="H308" s="98">
        <f>別紙2!BS207</f>
        <v>0</v>
      </c>
      <c r="I308" s="98" t="str">
        <f>別紙2!BU207</f>
        <v>－</v>
      </c>
      <c r="J308" s="98">
        <f>別紙2!BV207</f>
        <v>0</v>
      </c>
      <c r="K308" s="98">
        <f>別紙2!BX207</f>
        <v>0</v>
      </c>
      <c r="L308" s="34"/>
      <c r="M308" s="34"/>
    </row>
    <row r="309" spans="1:13">
      <c r="A309" s="96" t="s">
        <v>419</v>
      </c>
      <c r="B309" s="98">
        <f>別紙2!BA208</f>
        <v>0</v>
      </c>
      <c r="C309" s="98">
        <f>別紙2!BG208</f>
        <v>0</v>
      </c>
      <c r="D309" s="98">
        <f>別紙2!BI208</f>
        <v>0</v>
      </c>
      <c r="E309" s="98">
        <f>別紙2!BK208</f>
        <v>0</v>
      </c>
      <c r="F309" s="98">
        <f>別紙2!BM208</f>
        <v>0</v>
      </c>
      <c r="G309" s="98">
        <f>別紙2!BQ208</f>
        <v>0</v>
      </c>
      <c r="H309" s="98">
        <f>別紙2!BS208</f>
        <v>0</v>
      </c>
      <c r="I309" s="98" t="str">
        <f>別紙2!BU208</f>
        <v>－</v>
      </c>
      <c r="J309" s="98">
        <f>別紙2!BV208</f>
        <v>0</v>
      </c>
      <c r="K309" s="98">
        <f>別紙2!BX208</f>
        <v>0</v>
      </c>
      <c r="L309" s="34"/>
      <c r="M309" s="34"/>
    </row>
    <row r="310" spans="1:13">
      <c r="A310" s="96" t="s">
        <v>420</v>
      </c>
      <c r="B310" s="98">
        <f>別紙2!BA209</f>
        <v>0</v>
      </c>
      <c r="C310" s="98">
        <f>別紙2!BG209</f>
        <v>0</v>
      </c>
      <c r="D310" s="98">
        <f>別紙2!BI209</f>
        <v>0</v>
      </c>
      <c r="E310" s="98">
        <f>別紙2!BK209</f>
        <v>0</v>
      </c>
      <c r="F310" s="98">
        <f>別紙2!BM209</f>
        <v>0</v>
      </c>
      <c r="G310" s="98">
        <f>別紙2!BQ209</f>
        <v>0</v>
      </c>
      <c r="H310" s="98">
        <f>別紙2!BS209</f>
        <v>0</v>
      </c>
      <c r="I310" s="98" t="str">
        <f>別紙2!BU209</f>
        <v>－</v>
      </c>
      <c r="J310" s="98">
        <f>別紙2!BV209</f>
        <v>0</v>
      </c>
      <c r="K310" s="98">
        <f>別紙2!BX209</f>
        <v>0</v>
      </c>
      <c r="L310" s="34"/>
      <c r="M310" s="34"/>
    </row>
    <row r="311" spans="1:13">
      <c r="A311" s="96" t="s">
        <v>421</v>
      </c>
      <c r="B311" s="98">
        <f>別紙2!BA210</f>
        <v>0</v>
      </c>
      <c r="C311" s="98">
        <f>別紙2!BG210</f>
        <v>0</v>
      </c>
      <c r="D311" s="98">
        <f>別紙2!BI210</f>
        <v>0</v>
      </c>
      <c r="E311" s="98">
        <f>別紙2!BK210</f>
        <v>0</v>
      </c>
      <c r="F311" s="98">
        <f>別紙2!BM210</f>
        <v>0</v>
      </c>
      <c r="G311" s="98">
        <f>別紙2!BQ210</f>
        <v>0</v>
      </c>
      <c r="H311" s="98">
        <f>別紙2!BS210</f>
        <v>0</v>
      </c>
      <c r="I311" s="98" t="str">
        <f>別紙2!BU210</f>
        <v>－</v>
      </c>
      <c r="J311" s="98">
        <f>別紙2!BV210</f>
        <v>0</v>
      </c>
      <c r="K311" s="98">
        <f>別紙2!BX210</f>
        <v>0</v>
      </c>
      <c r="L311" s="34"/>
      <c r="M311" s="34"/>
    </row>
    <row r="312" spans="1:13">
      <c r="A312" s="96" t="s">
        <v>422</v>
      </c>
      <c r="B312" s="98">
        <f>別紙2!BA211</f>
        <v>0</v>
      </c>
      <c r="C312" s="98">
        <f>別紙2!BG211</f>
        <v>0</v>
      </c>
      <c r="D312" s="98">
        <f>別紙2!BI211</f>
        <v>0</v>
      </c>
      <c r="E312" s="98">
        <f>別紙2!BK211</f>
        <v>0</v>
      </c>
      <c r="F312" s="98">
        <f>別紙2!BM211</f>
        <v>0</v>
      </c>
      <c r="G312" s="98">
        <f>別紙2!BQ211</f>
        <v>0</v>
      </c>
      <c r="H312" s="98">
        <f>別紙2!BS211</f>
        <v>0</v>
      </c>
      <c r="I312" s="98" t="str">
        <f>別紙2!BU211</f>
        <v>－</v>
      </c>
      <c r="J312" s="98">
        <f>別紙2!BV211</f>
        <v>0</v>
      </c>
      <c r="K312" s="98">
        <f>別紙2!BX211</f>
        <v>0</v>
      </c>
      <c r="L312" s="34"/>
      <c r="M312" s="34"/>
    </row>
    <row r="313" spans="1:13">
      <c r="A313" s="96" t="s">
        <v>423</v>
      </c>
      <c r="B313" s="98">
        <f>別紙2!BA212</f>
        <v>0</v>
      </c>
      <c r="C313" s="98">
        <f>別紙2!BG212</f>
        <v>0</v>
      </c>
      <c r="D313" s="98">
        <f>別紙2!BI212</f>
        <v>0</v>
      </c>
      <c r="E313" s="98">
        <f>別紙2!BK212</f>
        <v>0</v>
      </c>
      <c r="F313" s="98">
        <f>別紙2!BM212</f>
        <v>0</v>
      </c>
      <c r="G313" s="98">
        <f>別紙2!BQ212</f>
        <v>0</v>
      </c>
      <c r="H313" s="98">
        <f>別紙2!BS212</f>
        <v>0</v>
      </c>
      <c r="I313" s="98" t="str">
        <f>別紙2!BU212</f>
        <v>－</v>
      </c>
      <c r="J313" s="98">
        <f>別紙2!BV212</f>
        <v>0</v>
      </c>
      <c r="K313" s="98">
        <f>別紙2!BX212</f>
        <v>0</v>
      </c>
      <c r="L313" s="34"/>
      <c r="M313" s="34"/>
    </row>
    <row r="314" spans="1:13">
      <c r="A314" s="96" t="s">
        <v>424</v>
      </c>
      <c r="B314" s="97">
        <f>別紙2!AA215</f>
        <v>0</v>
      </c>
      <c r="C314" s="97">
        <f>別紙2!AG215</f>
        <v>0</v>
      </c>
      <c r="D314" s="97">
        <f>別紙2!AI215</f>
        <v>0</v>
      </c>
      <c r="E314" s="97">
        <f>別紙2!AK215</f>
        <v>0</v>
      </c>
      <c r="F314" s="97">
        <f>別紙2!AM215</f>
        <v>0</v>
      </c>
      <c r="G314" s="97">
        <f>別紙2!AQ215</f>
        <v>0</v>
      </c>
      <c r="H314" s="97">
        <f>別紙2!AS215</f>
        <v>0</v>
      </c>
      <c r="I314" s="97" t="str">
        <f>別紙2!AU215</f>
        <v>－</v>
      </c>
      <c r="J314" s="97">
        <f>別紙2!AV215</f>
        <v>0</v>
      </c>
      <c r="K314" s="97">
        <f>別紙2!AX215</f>
        <v>0</v>
      </c>
      <c r="L314" s="34"/>
      <c r="M314" s="34"/>
    </row>
    <row r="315" spans="1:13">
      <c r="A315" s="96" t="s">
        <v>425</v>
      </c>
      <c r="B315" s="97">
        <f>別紙2!AA216</f>
        <v>0</v>
      </c>
      <c r="C315" s="97">
        <f>別紙2!AG216</f>
        <v>0</v>
      </c>
      <c r="D315" s="97">
        <f>別紙2!AI216</f>
        <v>0</v>
      </c>
      <c r="E315" s="97">
        <f>別紙2!AK216</f>
        <v>0</v>
      </c>
      <c r="F315" s="97">
        <f>別紙2!AM216</f>
        <v>0</v>
      </c>
      <c r="G315" s="97">
        <f>別紙2!AQ216</f>
        <v>0</v>
      </c>
      <c r="H315" s="97">
        <f>別紙2!AS216</f>
        <v>0</v>
      </c>
      <c r="I315" s="97" t="str">
        <f>別紙2!AU216</f>
        <v>－</v>
      </c>
      <c r="J315" s="97">
        <f>別紙2!AV216</f>
        <v>0</v>
      </c>
      <c r="K315" s="97">
        <f>別紙2!AX216</f>
        <v>0</v>
      </c>
      <c r="L315" s="34"/>
      <c r="M315" s="34"/>
    </row>
    <row r="316" spans="1:13">
      <c r="A316" s="96" t="s">
        <v>426</v>
      </c>
      <c r="B316" s="97">
        <f>別紙2!AA217</f>
        <v>0</v>
      </c>
      <c r="C316" s="97">
        <f>別紙2!AG217</f>
        <v>0</v>
      </c>
      <c r="D316" s="97">
        <f>別紙2!AI217</f>
        <v>0</v>
      </c>
      <c r="E316" s="97">
        <f>別紙2!AK217</f>
        <v>0</v>
      </c>
      <c r="F316" s="97">
        <f>別紙2!AM217</f>
        <v>0</v>
      </c>
      <c r="G316" s="97">
        <f>別紙2!AQ217</f>
        <v>0</v>
      </c>
      <c r="H316" s="97">
        <f>別紙2!AS217</f>
        <v>0</v>
      </c>
      <c r="I316" s="97" t="str">
        <f>別紙2!AU217</f>
        <v>－</v>
      </c>
      <c r="J316" s="97">
        <f>別紙2!AV217</f>
        <v>0</v>
      </c>
      <c r="K316" s="97">
        <f>別紙2!AX217</f>
        <v>0</v>
      </c>
      <c r="L316" s="34"/>
      <c r="M316" s="34"/>
    </row>
    <row r="317" spans="1:13">
      <c r="A317" s="96" t="s">
        <v>427</v>
      </c>
      <c r="B317" s="97">
        <f>別紙2!AA218</f>
        <v>0</v>
      </c>
      <c r="C317" s="97">
        <f>別紙2!AG218</f>
        <v>0</v>
      </c>
      <c r="D317" s="97">
        <f>別紙2!AI218</f>
        <v>0</v>
      </c>
      <c r="E317" s="97">
        <f>別紙2!AK218</f>
        <v>0</v>
      </c>
      <c r="F317" s="97">
        <f>別紙2!AM218</f>
        <v>0</v>
      </c>
      <c r="G317" s="97">
        <f>別紙2!AQ218</f>
        <v>0</v>
      </c>
      <c r="H317" s="97">
        <f>別紙2!AS218</f>
        <v>0</v>
      </c>
      <c r="I317" s="97" t="str">
        <f>別紙2!AU218</f>
        <v>－</v>
      </c>
      <c r="J317" s="97">
        <f>別紙2!AV218</f>
        <v>0</v>
      </c>
      <c r="K317" s="97">
        <f>別紙2!AX218</f>
        <v>0</v>
      </c>
      <c r="L317" s="34"/>
      <c r="M317" s="34"/>
    </row>
    <row r="318" spans="1:13">
      <c r="A318" s="96" t="s">
        <v>428</v>
      </c>
      <c r="B318" s="97">
        <f>別紙2!AA219</f>
        <v>0</v>
      </c>
      <c r="C318" s="97">
        <f>別紙2!AG219</f>
        <v>0</v>
      </c>
      <c r="D318" s="97">
        <f>別紙2!AI219</f>
        <v>0</v>
      </c>
      <c r="E318" s="97">
        <f>別紙2!AK219</f>
        <v>0</v>
      </c>
      <c r="F318" s="97">
        <f>別紙2!AM219</f>
        <v>0</v>
      </c>
      <c r="G318" s="97">
        <f>別紙2!AQ219</f>
        <v>0</v>
      </c>
      <c r="H318" s="97">
        <f>別紙2!AS219</f>
        <v>0</v>
      </c>
      <c r="I318" s="97" t="str">
        <f>別紙2!AU219</f>
        <v>－</v>
      </c>
      <c r="J318" s="97">
        <f>別紙2!AV219</f>
        <v>0</v>
      </c>
      <c r="K318" s="97">
        <f>別紙2!AX219</f>
        <v>0</v>
      </c>
      <c r="L318" s="34"/>
      <c r="M318" s="34"/>
    </row>
    <row r="319" spans="1:13">
      <c r="A319" s="96" t="s">
        <v>429</v>
      </c>
      <c r="B319" s="97">
        <f>別紙2!AA220</f>
        <v>0</v>
      </c>
      <c r="C319" s="97">
        <f>別紙2!AG220</f>
        <v>0</v>
      </c>
      <c r="D319" s="97">
        <f>別紙2!AI220</f>
        <v>0</v>
      </c>
      <c r="E319" s="97">
        <f>別紙2!AK220</f>
        <v>0</v>
      </c>
      <c r="F319" s="97">
        <f>別紙2!AM220</f>
        <v>0</v>
      </c>
      <c r="G319" s="97">
        <f>別紙2!AQ220</f>
        <v>0</v>
      </c>
      <c r="H319" s="97">
        <f>別紙2!AS220</f>
        <v>0</v>
      </c>
      <c r="I319" s="97" t="str">
        <f>別紙2!AU220</f>
        <v>－</v>
      </c>
      <c r="J319" s="97">
        <f>別紙2!AV220</f>
        <v>0</v>
      </c>
      <c r="K319" s="97">
        <f>別紙2!AX220</f>
        <v>0</v>
      </c>
      <c r="L319" s="34"/>
      <c r="M319" s="34"/>
    </row>
    <row r="320" spans="1:13">
      <c r="A320" s="96" t="s">
        <v>430</v>
      </c>
      <c r="B320" s="98">
        <f>別紙2!BA214</f>
        <v>0</v>
      </c>
      <c r="C320" s="98">
        <f>別紙2!BG214</f>
        <v>0</v>
      </c>
      <c r="D320" s="98">
        <f>別紙2!BI214</f>
        <v>0</v>
      </c>
      <c r="E320" s="98">
        <f>別紙2!BK214</f>
        <v>0</v>
      </c>
      <c r="F320" s="98">
        <f>別紙2!BM214</f>
        <v>0</v>
      </c>
      <c r="G320" s="98">
        <f>別紙2!BQ214</f>
        <v>0</v>
      </c>
      <c r="H320" s="98">
        <f>別紙2!BS214</f>
        <v>0</v>
      </c>
      <c r="I320" s="98" t="str">
        <f>別紙2!BU214</f>
        <v>－</v>
      </c>
      <c r="J320" s="98">
        <f>別紙2!BV214</f>
        <v>0</v>
      </c>
      <c r="K320" s="98">
        <f>別紙2!BX214</f>
        <v>0</v>
      </c>
      <c r="L320" s="34"/>
      <c r="M320" s="34"/>
    </row>
    <row r="321" spans="1:13">
      <c r="A321" s="96" t="s">
        <v>431</v>
      </c>
      <c r="B321" s="98">
        <f>別紙2!BA215</f>
        <v>0</v>
      </c>
      <c r="C321" s="98">
        <f>別紙2!BG215</f>
        <v>0</v>
      </c>
      <c r="D321" s="98">
        <f>別紙2!BI215</f>
        <v>0</v>
      </c>
      <c r="E321" s="98">
        <f>別紙2!BK215</f>
        <v>0</v>
      </c>
      <c r="F321" s="98">
        <f>別紙2!BM215</f>
        <v>0</v>
      </c>
      <c r="G321" s="98">
        <f>別紙2!BQ215</f>
        <v>0</v>
      </c>
      <c r="H321" s="98">
        <f>別紙2!BS215</f>
        <v>0</v>
      </c>
      <c r="I321" s="98" t="str">
        <f>別紙2!BU215</f>
        <v>－</v>
      </c>
      <c r="J321" s="98">
        <f>別紙2!BV215</f>
        <v>0</v>
      </c>
      <c r="K321" s="98">
        <f>別紙2!BX215</f>
        <v>0</v>
      </c>
      <c r="L321" s="34"/>
      <c r="M321" s="34"/>
    </row>
    <row r="322" spans="1:13">
      <c r="A322" s="96" t="s">
        <v>432</v>
      </c>
      <c r="B322" s="98">
        <f>別紙2!BA216</f>
        <v>0</v>
      </c>
      <c r="C322" s="98">
        <f>別紙2!BG216</f>
        <v>0</v>
      </c>
      <c r="D322" s="98">
        <f>別紙2!BI216</f>
        <v>0</v>
      </c>
      <c r="E322" s="98">
        <f>別紙2!BK216</f>
        <v>0</v>
      </c>
      <c r="F322" s="98">
        <f>別紙2!BM216</f>
        <v>0</v>
      </c>
      <c r="G322" s="98">
        <f>別紙2!BQ216</f>
        <v>0</v>
      </c>
      <c r="H322" s="98">
        <f>別紙2!BS216</f>
        <v>0</v>
      </c>
      <c r="I322" s="98" t="str">
        <f>別紙2!BU216</f>
        <v>－</v>
      </c>
      <c r="J322" s="98">
        <f>別紙2!BV216</f>
        <v>0</v>
      </c>
      <c r="K322" s="98">
        <f>別紙2!BX216</f>
        <v>0</v>
      </c>
      <c r="L322" s="34"/>
      <c r="M322" s="34"/>
    </row>
    <row r="323" spans="1:13">
      <c r="A323" s="96" t="s">
        <v>433</v>
      </c>
      <c r="B323" s="98">
        <f>別紙2!BA217</f>
        <v>0</v>
      </c>
      <c r="C323" s="98">
        <f>別紙2!BG217</f>
        <v>0</v>
      </c>
      <c r="D323" s="98">
        <f>別紙2!BI217</f>
        <v>0</v>
      </c>
      <c r="E323" s="98">
        <f>別紙2!BK217</f>
        <v>0</v>
      </c>
      <c r="F323" s="98">
        <f>別紙2!BM217</f>
        <v>0</v>
      </c>
      <c r="G323" s="98">
        <f>別紙2!BQ217</f>
        <v>0</v>
      </c>
      <c r="H323" s="98">
        <f>別紙2!BS217</f>
        <v>0</v>
      </c>
      <c r="I323" s="98" t="str">
        <f>別紙2!BU217</f>
        <v>－</v>
      </c>
      <c r="J323" s="98">
        <f>別紙2!BV217</f>
        <v>0</v>
      </c>
      <c r="K323" s="98">
        <f>別紙2!BX217</f>
        <v>0</v>
      </c>
      <c r="L323" s="34"/>
      <c r="M323" s="34"/>
    </row>
    <row r="324" spans="1:13">
      <c r="A324" s="96" t="s">
        <v>434</v>
      </c>
      <c r="B324" s="98">
        <f>別紙2!BA218</f>
        <v>0</v>
      </c>
      <c r="C324" s="98">
        <f>別紙2!BG218</f>
        <v>0</v>
      </c>
      <c r="D324" s="98">
        <f>別紙2!BI218</f>
        <v>0</v>
      </c>
      <c r="E324" s="98">
        <f>別紙2!BK218</f>
        <v>0</v>
      </c>
      <c r="F324" s="98">
        <f>別紙2!BM218</f>
        <v>0</v>
      </c>
      <c r="G324" s="98">
        <f>別紙2!BQ218</f>
        <v>0</v>
      </c>
      <c r="H324" s="98">
        <f>別紙2!BS218</f>
        <v>0</v>
      </c>
      <c r="I324" s="98" t="str">
        <f>別紙2!BU218</f>
        <v>－</v>
      </c>
      <c r="J324" s="98">
        <f>別紙2!BV218</f>
        <v>0</v>
      </c>
      <c r="K324" s="98">
        <f>別紙2!BX218</f>
        <v>0</v>
      </c>
      <c r="L324" s="34"/>
      <c r="M324" s="34"/>
    </row>
    <row r="325" spans="1:13">
      <c r="A325" s="96" t="s">
        <v>435</v>
      </c>
      <c r="B325" s="98">
        <f>別紙2!BA219</f>
        <v>0</v>
      </c>
      <c r="C325" s="98">
        <f>別紙2!BG219</f>
        <v>0</v>
      </c>
      <c r="D325" s="98">
        <f>別紙2!BI219</f>
        <v>0</v>
      </c>
      <c r="E325" s="98">
        <f>別紙2!BK219</f>
        <v>0</v>
      </c>
      <c r="F325" s="98">
        <f>別紙2!BM219</f>
        <v>0</v>
      </c>
      <c r="G325" s="98">
        <f>別紙2!BQ219</f>
        <v>0</v>
      </c>
      <c r="H325" s="98">
        <f>別紙2!BS219</f>
        <v>0</v>
      </c>
      <c r="I325" s="98" t="str">
        <f>別紙2!BU219</f>
        <v>－</v>
      </c>
      <c r="J325" s="98">
        <f>別紙2!BV219</f>
        <v>0</v>
      </c>
      <c r="K325" s="98">
        <f>別紙2!BX219</f>
        <v>0</v>
      </c>
      <c r="L325" s="34"/>
      <c r="M325" s="34"/>
    </row>
    <row r="326" spans="1:13">
      <c r="A326" s="96" t="s">
        <v>436</v>
      </c>
      <c r="B326" s="98">
        <f>別紙2!BA220</f>
        <v>0</v>
      </c>
      <c r="C326" s="98">
        <f>別紙2!BG220</f>
        <v>0</v>
      </c>
      <c r="D326" s="98">
        <f>別紙2!BI220</f>
        <v>0</v>
      </c>
      <c r="E326" s="98">
        <f>別紙2!BK220</f>
        <v>0</v>
      </c>
      <c r="F326" s="98">
        <f>別紙2!BM220</f>
        <v>0</v>
      </c>
      <c r="G326" s="98">
        <f>別紙2!BQ220</f>
        <v>0</v>
      </c>
      <c r="H326" s="98">
        <f>別紙2!BS220</f>
        <v>0</v>
      </c>
      <c r="I326" s="98" t="str">
        <f>別紙2!BU220</f>
        <v>－</v>
      </c>
      <c r="J326" s="98">
        <f>別紙2!BV220</f>
        <v>0</v>
      </c>
      <c r="K326" s="98">
        <f>別紙2!BX220</f>
        <v>0</v>
      </c>
      <c r="L326" s="34"/>
      <c r="M326" s="34"/>
    </row>
    <row r="327" spans="1:13">
      <c r="A327" s="96" t="s">
        <v>437</v>
      </c>
      <c r="B327" s="97">
        <f>別紙2!AA227</f>
        <v>0</v>
      </c>
      <c r="C327" s="97">
        <f>別紙2!AG227</f>
        <v>0</v>
      </c>
      <c r="D327" s="97">
        <f>別紙2!AI227</f>
        <v>0</v>
      </c>
      <c r="E327" s="97">
        <f>別紙2!AK227</f>
        <v>0</v>
      </c>
      <c r="F327" s="97">
        <f>別紙2!AM227</f>
        <v>0</v>
      </c>
      <c r="G327" s="97">
        <f>別紙2!AQ227</f>
        <v>0</v>
      </c>
      <c r="H327" s="97">
        <f>別紙2!AS227</f>
        <v>0</v>
      </c>
      <c r="I327" s="97" t="str">
        <f>別紙2!AU227</f>
        <v>－</v>
      </c>
      <c r="J327" s="97">
        <f>別紙2!AV227</f>
        <v>0</v>
      </c>
      <c r="K327" s="97">
        <f>別紙2!AX227</f>
        <v>0</v>
      </c>
      <c r="L327" s="34"/>
      <c r="M327" s="34"/>
    </row>
    <row r="328" spans="1:13">
      <c r="A328" s="96" t="s">
        <v>438</v>
      </c>
      <c r="B328" s="97">
        <f>別紙2!AA228</f>
        <v>0</v>
      </c>
      <c r="C328" s="97">
        <f>別紙2!AG228</f>
        <v>0</v>
      </c>
      <c r="D328" s="97">
        <f>別紙2!AI228</f>
        <v>0</v>
      </c>
      <c r="E328" s="97">
        <f>別紙2!AK228</f>
        <v>0</v>
      </c>
      <c r="F328" s="97">
        <f>別紙2!AM228</f>
        <v>0</v>
      </c>
      <c r="G328" s="97">
        <f>別紙2!AQ228</f>
        <v>0</v>
      </c>
      <c r="H328" s="97">
        <f>別紙2!AS228</f>
        <v>0</v>
      </c>
      <c r="I328" s="97" t="str">
        <f>別紙2!AU228</f>
        <v>－</v>
      </c>
      <c r="J328" s="97">
        <f>別紙2!AV228</f>
        <v>0</v>
      </c>
      <c r="K328" s="97">
        <f>別紙2!AX228</f>
        <v>0</v>
      </c>
      <c r="L328" s="34"/>
      <c r="M328" s="34"/>
    </row>
    <row r="329" spans="1:13">
      <c r="A329" s="96" t="s">
        <v>439</v>
      </c>
      <c r="B329" s="97">
        <f>別紙2!AA229</f>
        <v>0</v>
      </c>
      <c r="C329" s="97">
        <f>別紙2!AG229</f>
        <v>0</v>
      </c>
      <c r="D329" s="97">
        <f>別紙2!AI229</f>
        <v>0</v>
      </c>
      <c r="E329" s="97">
        <f>別紙2!AK229</f>
        <v>0</v>
      </c>
      <c r="F329" s="97">
        <f>別紙2!AM229</f>
        <v>0</v>
      </c>
      <c r="G329" s="97">
        <f>別紙2!AQ229</f>
        <v>0</v>
      </c>
      <c r="H329" s="97">
        <f>別紙2!AS229</f>
        <v>0</v>
      </c>
      <c r="I329" s="97" t="str">
        <f>別紙2!AU229</f>
        <v>－</v>
      </c>
      <c r="J329" s="97">
        <f>別紙2!AV229</f>
        <v>0</v>
      </c>
      <c r="K329" s="97">
        <f>別紙2!AX229</f>
        <v>0</v>
      </c>
      <c r="L329" s="34"/>
      <c r="M329" s="34"/>
    </row>
    <row r="330" spans="1:13">
      <c r="A330" s="96" t="s">
        <v>440</v>
      </c>
      <c r="B330" s="97">
        <f>別紙2!AA230</f>
        <v>0</v>
      </c>
      <c r="C330" s="97">
        <f>別紙2!AG230</f>
        <v>0</v>
      </c>
      <c r="D330" s="97">
        <f>別紙2!AI230</f>
        <v>0</v>
      </c>
      <c r="E330" s="97">
        <f>別紙2!AK230</f>
        <v>0</v>
      </c>
      <c r="F330" s="97">
        <f>別紙2!AM230</f>
        <v>0</v>
      </c>
      <c r="G330" s="97">
        <f>別紙2!AQ230</f>
        <v>0</v>
      </c>
      <c r="H330" s="97">
        <f>別紙2!AS230</f>
        <v>0</v>
      </c>
      <c r="I330" s="97" t="str">
        <f>別紙2!AU230</f>
        <v>－</v>
      </c>
      <c r="J330" s="97">
        <f>別紙2!AV230</f>
        <v>0</v>
      </c>
      <c r="K330" s="97">
        <f>別紙2!AX230</f>
        <v>0</v>
      </c>
      <c r="L330" s="34"/>
      <c r="M330" s="34"/>
    </row>
    <row r="331" spans="1:13">
      <c r="A331" s="96" t="s">
        <v>441</v>
      </c>
      <c r="B331" s="97">
        <f>別紙2!AA231</f>
        <v>0</v>
      </c>
      <c r="C331" s="97">
        <f>別紙2!AG231</f>
        <v>0</v>
      </c>
      <c r="D331" s="97">
        <f>別紙2!AI231</f>
        <v>0</v>
      </c>
      <c r="E331" s="97">
        <f>別紙2!AK231</f>
        <v>0</v>
      </c>
      <c r="F331" s="97">
        <f>別紙2!AM231</f>
        <v>0</v>
      </c>
      <c r="G331" s="97">
        <f>別紙2!AQ231</f>
        <v>0</v>
      </c>
      <c r="H331" s="97">
        <f>別紙2!AS231</f>
        <v>0</v>
      </c>
      <c r="I331" s="97" t="str">
        <f>別紙2!AU231</f>
        <v>－</v>
      </c>
      <c r="J331" s="97">
        <f>別紙2!AV231</f>
        <v>0</v>
      </c>
      <c r="K331" s="97">
        <f>別紙2!AX231</f>
        <v>0</v>
      </c>
      <c r="L331" s="34"/>
      <c r="M331" s="34"/>
    </row>
    <row r="332" spans="1:13">
      <c r="A332" s="96" t="s">
        <v>442</v>
      </c>
      <c r="B332" s="97">
        <f>別紙2!AA232</f>
        <v>0</v>
      </c>
      <c r="C332" s="97">
        <f>別紙2!AG232</f>
        <v>0</v>
      </c>
      <c r="D332" s="97">
        <f>別紙2!AI232</f>
        <v>0</v>
      </c>
      <c r="E332" s="97">
        <f>別紙2!AK232</f>
        <v>0</v>
      </c>
      <c r="F332" s="97">
        <f>別紙2!AM232</f>
        <v>0</v>
      </c>
      <c r="G332" s="97">
        <f>別紙2!AQ232</f>
        <v>0</v>
      </c>
      <c r="H332" s="97">
        <f>別紙2!AS232</f>
        <v>0</v>
      </c>
      <c r="I332" s="97" t="str">
        <f>別紙2!AU232</f>
        <v>－</v>
      </c>
      <c r="J332" s="97">
        <f>別紙2!AV232</f>
        <v>0</v>
      </c>
      <c r="K332" s="97">
        <f>別紙2!AX232</f>
        <v>0</v>
      </c>
      <c r="L332" s="34"/>
      <c r="M332" s="34"/>
    </row>
    <row r="333" spans="1:13">
      <c r="A333" s="96" t="s">
        <v>443</v>
      </c>
      <c r="B333" s="98">
        <f>別紙2!BA226</f>
        <v>0</v>
      </c>
      <c r="C333" s="98">
        <f>別紙2!BG226</f>
        <v>0</v>
      </c>
      <c r="D333" s="98">
        <f>別紙2!BI226</f>
        <v>0</v>
      </c>
      <c r="E333" s="98">
        <f>別紙2!BK226</f>
        <v>0</v>
      </c>
      <c r="F333" s="98">
        <f>別紙2!BM226</f>
        <v>0</v>
      </c>
      <c r="G333" s="98">
        <f>別紙2!BQ226</f>
        <v>0</v>
      </c>
      <c r="H333" s="98">
        <f>別紙2!BS226</f>
        <v>0</v>
      </c>
      <c r="I333" s="98" t="str">
        <f>別紙2!BU226</f>
        <v>－</v>
      </c>
      <c r="J333" s="98">
        <f>別紙2!BV226</f>
        <v>0</v>
      </c>
      <c r="K333" s="98">
        <f>別紙2!BX226</f>
        <v>0</v>
      </c>
      <c r="L333" s="34"/>
      <c r="M333" s="34"/>
    </row>
    <row r="334" spans="1:13">
      <c r="A334" s="96" t="s">
        <v>444</v>
      </c>
      <c r="B334" s="98">
        <f>別紙2!BA227</f>
        <v>0</v>
      </c>
      <c r="C334" s="98">
        <f>別紙2!BG227</f>
        <v>0</v>
      </c>
      <c r="D334" s="98">
        <f>別紙2!BI227</f>
        <v>0</v>
      </c>
      <c r="E334" s="98">
        <f>別紙2!BK227</f>
        <v>0</v>
      </c>
      <c r="F334" s="98">
        <f>別紙2!BM227</f>
        <v>0</v>
      </c>
      <c r="G334" s="98">
        <f>別紙2!BQ227</f>
        <v>0</v>
      </c>
      <c r="H334" s="98">
        <f>別紙2!BS227</f>
        <v>0</v>
      </c>
      <c r="I334" s="98" t="str">
        <f>別紙2!BU227</f>
        <v>－</v>
      </c>
      <c r="J334" s="98">
        <f>別紙2!BV227</f>
        <v>0</v>
      </c>
      <c r="K334" s="98">
        <f>別紙2!BX227</f>
        <v>0</v>
      </c>
      <c r="L334" s="34"/>
      <c r="M334" s="34"/>
    </row>
    <row r="335" spans="1:13">
      <c r="A335" s="96" t="s">
        <v>445</v>
      </c>
      <c r="B335" s="98">
        <f>別紙2!BA228</f>
        <v>0</v>
      </c>
      <c r="C335" s="98">
        <f>別紙2!BG228</f>
        <v>0</v>
      </c>
      <c r="D335" s="98">
        <f>別紙2!BI228</f>
        <v>0</v>
      </c>
      <c r="E335" s="98">
        <f>別紙2!BK228</f>
        <v>0</v>
      </c>
      <c r="F335" s="98">
        <f>別紙2!BM228</f>
        <v>0</v>
      </c>
      <c r="G335" s="98">
        <f>別紙2!BQ228</f>
        <v>0</v>
      </c>
      <c r="H335" s="98">
        <f>別紙2!BS228</f>
        <v>0</v>
      </c>
      <c r="I335" s="98" t="str">
        <f>別紙2!BU228</f>
        <v>－</v>
      </c>
      <c r="J335" s="98">
        <f>別紙2!BV228</f>
        <v>0</v>
      </c>
      <c r="K335" s="98">
        <f>別紙2!BX228</f>
        <v>0</v>
      </c>
      <c r="L335" s="34"/>
      <c r="M335" s="34"/>
    </row>
    <row r="336" spans="1:13">
      <c r="A336" s="96" t="s">
        <v>446</v>
      </c>
      <c r="B336" s="98">
        <f>別紙2!BA229</f>
        <v>0</v>
      </c>
      <c r="C336" s="98">
        <f>別紙2!BG229</f>
        <v>0</v>
      </c>
      <c r="D336" s="98">
        <f>別紙2!BI229</f>
        <v>0</v>
      </c>
      <c r="E336" s="98">
        <f>別紙2!BK229</f>
        <v>0</v>
      </c>
      <c r="F336" s="98">
        <f>別紙2!BM229</f>
        <v>0</v>
      </c>
      <c r="G336" s="98">
        <f>別紙2!BQ229</f>
        <v>0</v>
      </c>
      <c r="H336" s="98">
        <f>別紙2!BS229</f>
        <v>0</v>
      </c>
      <c r="I336" s="98" t="str">
        <f>別紙2!BU229</f>
        <v>－</v>
      </c>
      <c r="J336" s="98">
        <f>別紙2!BV229</f>
        <v>0</v>
      </c>
      <c r="K336" s="98">
        <f>別紙2!BX229</f>
        <v>0</v>
      </c>
      <c r="L336" s="34"/>
      <c r="M336" s="34"/>
    </row>
    <row r="337" spans="1:13">
      <c r="A337" s="96" t="s">
        <v>447</v>
      </c>
      <c r="B337" s="98">
        <f>別紙2!BA230</f>
        <v>0</v>
      </c>
      <c r="C337" s="98">
        <f>別紙2!BG230</f>
        <v>0</v>
      </c>
      <c r="D337" s="98">
        <f>別紙2!BI230</f>
        <v>0</v>
      </c>
      <c r="E337" s="98">
        <f>別紙2!BK230</f>
        <v>0</v>
      </c>
      <c r="F337" s="98">
        <f>別紙2!BM230</f>
        <v>0</v>
      </c>
      <c r="G337" s="98">
        <f>別紙2!BQ230</f>
        <v>0</v>
      </c>
      <c r="H337" s="98">
        <f>別紙2!BS230</f>
        <v>0</v>
      </c>
      <c r="I337" s="98" t="str">
        <f>別紙2!BU230</f>
        <v>－</v>
      </c>
      <c r="J337" s="98">
        <f>別紙2!BV230</f>
        <v>0</v>
      </c>
      <c r="K337" s="98">
        <f>別紙2!BX230</f>
        <v>0</v>
      </c>
      <c r="L337" s="34"/>
      <c r="M337" s="34"/>
    </row>
    <row r="338" spans="1:13">
      <c r="A338" s="96" t="s">
        <v>448</v>
      </c>
      <c r="B338" s="98">
        <f>別紙2!BA231</f>
        <v>0</v>
      </c>
      <c r="C338" s="98">
        <f>別紙2!BG231</f>
        <v>0</v>
      </c>
      <c r="D338" s="98">
        <f>別紙2!BI231</f>
        <v>0</v>
      </c>
      <c r="E338" s="98">
        <f>別紙2!BK231</f>
        <v>0</v>
      </c>
      <c r="F338" s="98">
        <f>別紙2!BM231</f>
        <v>0</v>
      </c>
      <c r="G338" s="98">
        <f>別紙2!BQ231</f>
        <v>0</v>
      </c>
      <c r="H338" s="98">
        <f>別紙2!BS231</f>
        <v>0</v>
      </c>
      <c r="I338" s="98" t="str">
        <f>別紙2!BU231</f>
        <v>－</v>
      </c>
      <c r="J338" s="98">
        <f>別紙2!BV231</f>
        <v>0</v>
      </c>
      <c r="K338" s="98">
        <f>別紙2!BX231</f>
        <v>0</v>
      </c>
      <c r="L338" s="34"/>
      <c r="M338" s="34"/>
    </row>
    <row r="339" spans="1:13">
      <c r="A339" s="96" t="s">
        <v>449</v>
      </c>
      <c r="B339" s="98">
        <f>別紙2!BA232</f>
        <v>0</v>
      </c>
      <c r="C339" s="98">
        <f>別紙2!BG232</f>
        <v>0</v>
      </c>
      <c r="D339" s="98">
        <f>別紙2!BI232</f>
        <v>0</v>
      </c>
      <c r="E339" s="98">
        <f>別紙2!BK232</f>
        <v>0</v>
      </c>
      <c r="F339" s="98">
        <f>別紙2!BM232</f>
        <v>0</v>
      </c>
      <c r="G339" s="98">
        <f>別紙2!BQ232</f>
        <v>0</v>
      </c>
      <c r="H339" s="98">
        <f>別紙2!BS232</f>
        <v>0</v>
      </c>
      <c r="I339" s="98" t="str">
        <f>別紙2!BU232</f>
        <v>－</v>
      </c>
      <c r="J339" s="98">
        <f>別紙2!BV232</f>
        <v>0</v>
      </c>
      <c r="K339" s="98">
        <f>別紙2!BX232</f>
        <v>0</v>
      </c>
      <c r="L339" s="34"/>
      <c r="M339" s="34"/>
    </row>
    <row r="340" spans="1:13">
      <c r="A340" s="96" t="s">
        <v>450</v>
      </c>
      <c r="B340" s="97">
        <f>別紙2!AA235</f>
        <v>0</v>
      </c>
      <c r="C340" s="97">
        <f>別紙2!AG235</f>
        <v>0</v>
      </c>
      <c r="D340" s="97">
        <f>別紙2!AI235</f>
        <v>0</v>
      </c>
      <c r="E340" s="97">
        <f>別紙2!AK235</f>
        <v>0</v>
      </c>
      <c r="F340" s="97">
        <f>別紙2!AM235</f>
        <v>0</v>
      </c>
      <c r="G340" s="97">
        <f>別紙2!AQ235</f>
        <v>0</v>
      </c>
      <c r="H340" s="97">
        <f>別紙2!AS235</f>
        <v>0</v>
      </c>
      <c r="I340" s="97" t="str">
        <f>別紙2!AU235</f>
        <v>－</v>
      </c>
      <c r="J340" s="97">
        <f>別紙2!AV235</f>
        <v>0</v>
      </c>
      <c r="K340" s="97">
        <f>別紙2!AX235</f>
        <v>0</v>
      </c>
      <c r="L340" s="34"/>
      <c r="M340" s="34"/>
    </row>
    <row r="341" spans="1:13">
      <c r="A341" s="96" t="s">
        <v>451</v>
      </c>
      <c r="B341" s="97">
        <f>別紙2!AA236</f>
        <v>0</v>
      </c>
      <c r="C341" s="97">
        <f>別紙2!AG236</f>
        <v>0</v>
      </c>
      <c r="D341" s="97">
        <f>別紙2!AI236</f>
        <v>0</v>
      </c>
      <c r="E341" s="97">
        <f>別紙2!AK236</f>
        <v>0</v>
      </c>
      <c r="F341" s="97">
        <f>別紙2!AM236</f>
        <v>0</v>
      </c>
      <c r="G341" s="97">
        <f>別紙2!AQ236</f>
        <v>0</v>
      </c>
      <c r="H341" s="97">
        <f>別紙2!AS236</f>
        <v>0</v>
      </c>
      <c r="I341" s="97" t="str">
        <f>別紙2!AU236</f>
        <v>－</v>
      </c>
      <c r="J341" s="97">
        <f>別紙2!AV236</f>
        <v>0</v>
      </c>
      <c r="K341" s="97">
        <f>別紙2!AX236</f>
        <v>0</v>
      </c>
      <c r="L341" s="34"/>
      <c r="M341" s="34"/>
    </row>
    <row r="342" spans="1:13">
      <c r="A342" s="96" t="s">
        <v>452</v>
      </c>
      <c r="B342" s="97">
        <f>別紙2!AA237</f>
        <v>0</v>
      </c>
      <c r="C342" s="97">
        <f>別紙2!AG237</f>
        <v>0</v>
      </c>
      <c r="D342" s="97">
        <f>別紙2!AI237</f>
        <v>0</v>
      </c>
      <c r="E342" s="97">
        <f>別紙2!AK237</f>
        <v>0</v>
      </c>
      <c r="F342" s="97">
        <f>別紙2!AM237</f>
        <v>0</v>
      </c>
      <c r="G342" s="97">
        <f>別紙2!AQ237</f>
        <v>0</v>
      </c>
      <c r="H342" s="97">
        <f>別紙2!AS237</f>
        <v>0</v>
      </c>
      <c r="I342" s="97" t="str">
        <f>別紙2!AU237</f>
        <v>－</v>
      </c>
      <c r="J342" s="97">
        <f>別紙2!AV237</f>
        <v>0</v>
      </c>
      <c r="K342" s="97">
        <f>別紙2!AX237</f>
        <v>0</v>
      </c>
      <c r="L342" s="34"/>
      <c r="M342" s="34"/>
    </row>
    <row r="343" spans="1:13">
      <c r="A343" s="96" t="s">
        <v>453</v>
      </c>
      <c r="B343" s="97">
        <f>別紙2!AA238</f>
        <v>0</v>
      </c>
      <c r="C343" s="97">
        <f>別紙2!AG238</f>
        <v>0</v>
      </c>
      <c r="D343" s="97">
        <f>別紙2!AI238</f>
        <v>0</v>
      </c>
      <c r="E343" s="97">
        <f>別紙2!AK238</f>
        <v>0</v>
      </c>
      <c r="F343" s="97">
        <f>別紙2!AM238</f>
        <v>0</v>
      </c>
      <c r="G343" s="97">
        <f>別紙2!AQ238</f>
        <v>0</v>
      </c>
      <c r="H343" s="97">
        <f>別紙2!AS238</f>
        <v>0</v>
      </c>
      <c r="I343" s="97" t="str">
        <f>別紙2!AU238</f>
        <v>－</v>
      </c>
      <c r="J343" s="97">
        <f>別紙2!AV238</f>
        <v>0</v>
      </c>
      <c r="K343" s="97">
        <f>別紙2!AX238</f>
        <v>0</v>
      </c>
      <c r="L343" s="34"/>
      <c r="M343" s="34"/>
    </row>
    <row r="344" spans="1:13">
      <c r="A344" s="96" t="s">
        <v>454</v>
      </c>
      <c r="B344" s="97">
        <f>別紙2!AA239</f>
        <v>0</v>
      </c>
      <c r="C344" s="97">
        <f>別紙2!AG239</f>
        <v>0</v>
      </c>
      <c r="D344" s="97">
        <f>別紙2!AI239</f>
        <v>0</v>
      </c>
      <c r="E344" s="97">
        <f>別紙2!AK239</f>
        <v>0</v>
      </c>
      <c r="F344" s="97">
        <f>別紙2!AM239</f>
        <v>0</v>
      </c>
      <c r="G344" s="97">
        <f>別紙2!AQ239</f>
        <v>0</v>
      </c>
      <c r="H344" s="97">
        <f>別紙2!AS239</f>
        <v>0</v>
      </c>
      <c r="I344" s="97" t="str">
        <f>別紙2!AU239</f>
        <v>－</v>
      </c>
      <c r="J344" s="97">
        <f>別紙2!AV239</f>
        <v>0</v>
      </c>
      <c r="K344" s="97">
        <f>別紙2!AX239</f>
        <v>0</v>
      </c>
      <c r="L344" s="34"/>
      <c r="M344" s="34"/>
    </row>
    <row r="345" spans="1:13">
      <c r="A345" s="96" t="s">
        <v>455</v>
      </c>
      <c r="B345" s="97">
        <f>別紙2!AA240</f>
        <v>0</v>
      </c>
      <c r="C345" s="97">
        <f>別紙2!AG240</f>
        <v>0</v>
      </c>
      <c r="D345" s="97">
        <f>別紙2!AI240</f>
        <v>0</v>
      </c>
      <c r="E345" s="97">
        <f>別紙2!AK240</f>
        <v>0</v>
      </c>
      <c r="F345" s="97">
        <f>別紙2!AM240</f>
        <v>0</v>
      </c>
      <c r="G345" s="97">
        <f>別紙2!AQ240</f>
        <v>0</v>
      </c>
      <c r="H345" s="97">
        <f>別紙2!AS240</f>
        <v>0</v>
      </c>
      <c r="I345" s="97" t="str">
        <f>別紙2!AU240</f>
        <v>－</v>
      </c>
      <c r="J345" s="97">
        <f>別紙2!AV240</f>
        <v>0</v>
      </c>
      <c r="K345" s="97">
        <f>別紙2!AX240</f>
        <v>0</v>
      </c>
      <c r="L345" s="34"/>
      <c r="M345" s="34"/>
    </row>
    <row r="346" spans="1:13">
      <c r="A346" s="96" t="s">
        <v>456</v>
      </c>
      <c r="B346" s="98">
        <f>別紙2!BA234</f>
        <v>0</v>
      </c>
      <c r="C346" s="98">
        <f>別紙2!BG234</f>
        <v>0</v>
      </c>
      <c r="D346" s="98">
        <f>別紙2!BI234</f>
        <v>0</v>
      </c>
      <c r="E346" s="98">
        <f>別紙2!BK234</f>
        <v>0</v>
      </c>
      <c r="F346" s="98">
        <f>別紙2!BM234</f>
        <v>0</v>
      </c>
      <c r="G346" s="98">
        <f>別紙2!BQ234</f>
        <v>0</v>
      </c>
      <c r="H346" s="98">
        <f>別紙2!BS234</f>
        <v>0</v>
      </c>
      <c r="I346" s="98" t="str">
        <f>別紙2!BU234</f>
        <v>－</v>
      </c>
      <c r="J346" s="98">
        <f>別紙2!BV234</f>
        <v>0</v>
      </c>
      <c r="K346" s="98">
        <f>別紙2!BX234</f>
        <v>0</v>
      </c>
      <c r="L346" s="34"/>
      <c r="M346" s="34"/>
    </row>
    <row r="347" spans="1:13">
      <c r="A347" s="96" t="s">
        <v>457</v>
      </c>
      <c r="B347" s="98">
        <f>別紙2!BA235</f>
        <v>0</v>
      </c>
      <c r="C347" s="98">
        <f>別紙2!BG235</f>
        <v>0</v>
      </c>
      <c r="D347" s="98">
        <f>別紙2!BI235</f>
        <v>0</v>
      </c>
      <c r="E347" s="98">
        <f>別紙2!BK235</f>
        <v>0</v>
      </c>
      <c r="F347" s="98">
        <f>別紙2!BM235</f>
        <v>0</v>
      </c>
      <c r="G347" s="98">
        <f>別紙2!BQ235</f>
        <v>0</v>
      </c>
      <c r="H347" s="98">
        <f>別紙2!BS235</f>
        <v>0</v>
      </c>
      <c r="I347" s="98" t="str">
        <f>別紙2!BU235</f>
        <v>－</v>
      </c>
      <c r="J347" s="98">
        <f>別紙2!BV235</f>
        <v>0</v>
      </c>
      <c r="K347" s="98">
        <f>別紙2!BX235</f>
        <v>0</v>
      </c>
      <c r="L347" s="34"/>
      <c r="M347" s="34"/>
    </row>
    <row r="348" spans="1:13">
      <c r="A348" s="96" t="s">
        <v>458</v>
      </c>
      <c r="B348" s="98">
        <f>別紙2!BA236</f>
        <v>0</v>
      </c>
      <c r="C348" s="98">
        <f>別紙2!BG236</f>
        <v>0</v>
      </c>
      <c r="D348" s="98">
        <f>別紙2!BI236</f>
        <v>0</v>
      </c>
      <c r="E348" s="98">
        <f>別紙2!BK236</f>
        <v>0</v>
      </c>
      <c r="F348" s="98">
        <f>別紙2!BM236</f>
        <v>0</v>
      </c>
      <c r="G348" s="98">
        <f>別紙2!BQ236</f>
        <v>0</v>
      </c>
      <c r="H348" s="98">
        <f>別紙2!BS236</f>
        <v>0</v>
      </c>
      <c r="I348" s="98" t="str">
        <f>別紙2!BU236</f>
        <v>－</v>
      </c>
      <c r="J348" s="98">
        <f>別紙2!BV236</f>
        <v>0</v>
      </c>
      <c r="K348" s="98">
        <f>別紙2!BX236</f>
        <v>0</v>
      </c>
      <c r="L348" s="34"/>
      <c r="M348" s="34"/>
    </row>
    <row r="349" spans="1:13">
      <c r="A349" s="96" t="s">
        <v>459</v>
      </c>
      <c r="B349" s="98">
        <f>別紙2!BA237</f>
        <v>0</v>
      </c>
      <c r="C349" s="98">
        <f>別紙2!BG237</f>
        <v>0</v>
      </c>
      <c r="D349" s="98">
        <f>別紙2!BI237</f>
        <v>0</v>
      </c>
      <c r="E349" s="98">
        <f>別紙2!BK237</f>
        <v>0</v>
      </c>
      <c r="F349" s="98">
        <f>別紙2!BM237</f>
        <v>0</v>
      </c>
      <c r="G349" s="98">
        <f>別紙2!BQ237</f>
        <v>0</v>
      </c>
      <c r="H349" s="98">
        <f>別紙2!BS237</f>
        <v>0</v>
      </c>
      <c r="I349" s="98" t="str">
        <f>別紙2!BU237</f>
        <v>－</v>
      </c>
      <c r="J349" s="98">
        <f>別紙2!BV237</f>
        <v>0</v>
      </c>
      <c r="K349" s="98">
        <f>別紙2!BX237</f>
        <v>0</v>
      </c>
      <c r="L349" s="34"/>
      <c r="M349" s="34"/>
    </row>
    <row r="350" spans="1:13">
      <c r="A350" s="96" t="s">
        <v>460</v>
      </c>
      <c r="B350" s="98">
        <f>別紙2!BA238</f>
        <v>0</v>
      </c>
      <c r="C350" s="98">
        <f>別紙2!BG238</f>
        <v>0</v>
      </c>
      <c r="D350" s="98">
        <f>別紙2!BI238</f>
        <v>0</v>
      </c>
      <c r="E350" s="98">
        <f>別紙2!BK238</f>
        <v>0</v>
      </c>
      <c r="F350" s="98">
        <f>別紙2!BM238</f>
        <v>0</v>
      </c>
      <c r="G350" s="98">
        <f>別紙2!BQ238</f>
        <v>0</v>
      </c>
      <c r="H350" s="98">
        <f>別紙2!BS238</f>
        <v>0</v>
      </c>
      <c r="I350" s="98" t="str">
        <f>別紙2!BU238</f>
        <v>－</v>
      </c>
      <c r="J350" s="98">
        <f>別紙2!BV238</f>
        <v>0</v>
      </c>
      <c r="K350" s="98">
        <f>別紙2!BX238</f>
        <v>0</v>
      </c>
      <c r="L350" s="34"/>
      <c r="M350" s="34"/>
    </row>
    <row r="351" spans="1:13">
      <c r="A351" s="96" t="s">
        <v>461</v>
      </c>
      <c r="B351" s="98">
        <f>別紙2!BA239</f>
        <v>0</v>
      </c>
      <c r="C351" s="98">
        <f>別紙2!BG239</f>
        <v>0</v>
      </c>
      <c r="D351" s="98">
        <f>別紙2!BI239</f>
        <v>0</v>
      </c>
      <c r="E351" s="98">
        <f>別紙2!BK239</f>
        <v>0</v>
      </c>
      <c r="F351" s="98">
        <f>別紙2!BM239</f>
        <v>0</v>
      </c>
      <c r="G351" s="98">
        <f>別紙2!BQ239</f>
        <v>0</v>
      </c>
      <c r="H351" s="98">
        <f>別紙2!BS239</f>
        <v>0</v>
      </c>
      <c r="I351" s="98" t="str">
        <f>別紙2!BU239</f>
        <v>－</v>
      </c>
      <c r="J351" s="98">
        <f>別紙2!BV239</f>
        <v>0</v>
      </c>
      <c r="K351" s="98">
        <f>別紙2!BX239</f>
        <v>0</v>
      </c>
      <c r="L351" s="34"/>
      <c r="M351" s="34"/>
    </row>
    <row r="352" spans="1:13">
      <c r="A352" s="96" t="s">
        <v>462</v>
      </c>
      <c r="B352" s="98">
        <f>別紙2!BA240</f>
        <v>0</v>
      </c>
      <c r="C352" s="98">
        <f>別紙2!BG240</f>
        <v>0</v>
      </c>
      <c r="D352" s="98">
        <f>別紙2!BI240</f>
        <v>0</v>
      </c>
      <c r="E352" s="98">
        <f>別紙2!BK240</f>
        <v>0</v>
      </c>
      <c r="F352" s="98">
        <f>別紙2!BM240</f>
        <v>0</v>
      </c>
      <c r="G352" s="98">
        <f>別紙2!BQ240</f>
        <v>0</v>
      </c>
      <c r="H352" s="98">
        <f>別紙2!BS240</f>
        <v>0</v>
      </c>
      <c r="I352" s="98" t="str">
        <f>別紙2!BU240</f>
        <v>－</v>
      </c>
      <c r="J352" s="98">
        <f>別紙2!BV240</f>
        <v>0</v>
      </c>
      <c r="K352" s="98">
        <f>別紙2!BX240</f>
        <v>0</v>
      </c>
      <c r="L352" s="34"/>
      <c r="M352" s="34"/>
    </row>
    <row r="353" spans="1:13">
      <c r="A353" s="96" t="s">
        <v>463</v>
      </c>
      <c r="B353" s="97">
        <f>別紙2!AA243</f>
        <v>0</v>
      </c>
      <c r="C353" s="97">
        <f>別紙2!AG243</f>
        <v>0</v>
      </c>
      <c r="D353" s="97">
        <f>別紙2!AI243</f>
        <v>0</v>
      </c>
      <c r="E353" s="97">
        <f>別紙2!AK243</f>
        <v>0</v>
      </c>
      <c r="F353" s="97">
        <f>別紙2!AM243</f>
        <v>0</v>
      </c>
      <c r="G353" s="97">
        <f>別紙2!AQ243</f>
        <v>0</v>
      </c>
      <c r="H353" s="97">
        <f>別紙2!AS243</f>
        <v>0</v>
      </c>
      <c r="I353" s="97" t="str">
        <f>別紙2!AU243</f>
        <v>－</v>
      </c>
      <c r="J353" s="97">
        <f>別紙2!AV243</f>
        <v>0</v>
      </c>
      <c r="K353" s="97">
        <f>別紙2!AX243</f>
        <v>0</v>
      </c>
      <c r="L353" s="34"/>
      <c r="M353" s="34"/>
    </row>
    <row r="354" spans="1:13">
      <c r="A354" s="96" t="s">
        <v>464</v>
      </c>
      <c r="B354" s="97">
        <f>別紙2!AA244</f>
        <v>0</v>
      </c>
      <c r="C354" s="97">
        <f>別紙2!AG244</f>
        <v>0</v>
      </c>
      <c r="D354" s="97">
        <f>別紙2!AI244</f>
        <v>0</v>
      </c>
      <c r="E354" s="97">
        <f>別紙2!AK244</f>
        <v>0</v>
      </c>
      <c r="F354" s="97">
        <f>別紙2!AM244</f>
        <v>0</v>
      </c>
      <c r="G354" s="97">
        <f>別紙2!AQ244</f>
        <v>0</v>
      </c>
      <c r="H354" s="97">
        <f>別紙2!AS244</f>
        <v>0</v>
      </c>
      <c r="I354" s="97" t="str">
        <f>別紙2!AU244</f>
        <v>－</v>
      </c>
      <c r="J354" s="97">
        <f>別紙2!AV244</f>
        <v>0</v>
      </c>
      <c r="K354" s="97">
        <f>別紙2!AX244</f>
        <v>0</v>
      </c>
      <c r="L354" s="34"/>
      <c r="M354" s="34"/>
    </row>
    <row r="355" spans="1:13">
      <c r="A355" s="96" t="s">
        <v>465</v>
      </c>
      <c r="B355" s="97">
        <f>別紙2!AA245</f>
        <v>0</v>
      </c>
      <c r="C355" s="97">
        <f>別紙2!AG245</f>
        <v>0</v>
      </c>
      <c r="D355" s="97">
        <f>別紙2!AI245</f>
        <v>0</v>
      </c>
      <c r="E355" s="97">
        <f>別紙2!AK245</f>
        <v>0</v>
      </c>
      <c r="F355" s="97">
        <f>別紙2!AM245</f>
        <v>0</v>
      </c>
      <c r="G355" s="97">
        <f>別紙2!AQ245</f>
        <v>0</v>
      </c>
      <c r="H355" s="97">
        <f>別紙2!AS245</f>
        <v>0</v>
      </c>
      <c r="I355" s="97" t="str">
        <f>別紙2!AU245</f>
        <v>－</v>
      </c>
      <c r="J355" s="97">
        <f>別紙2!AV245</f>
        <v>0</v>
      </c>
      <c r="K355" s="97">
        <f>別紙2!AX245</f>
        <v>0</v>
      </c>
      <c r="L355" s="34"/>
      <c r="M355" s="34"/>
    </row>
    <row r="356" spans="1:13">
      <c r="A356" s="96" t="s">
        <v>466</v>
      </c>
      <c r="B356" s="97">
        <f>別紙2!AA246</f>
        <v>0</v>
      </c>
      <c r="C356" s="97">
        <f>別紙2!AG246</f>
        <v>0</v>
      </c>
      <c r="D356" s="97">
        <f>別紙2!AI246</f>
        <v>0</v>
      </c>
      <c r="E356" s="97">
        <f>別紙2!AK246</f>
        <v>0</v>
      </c>
      <c r="F356" s="97">
        <f>別紙2!AM246</f>
        <v>0</v>
      </c>
      <c r="G356" s="97">
        <f>別紙2!AQ246</f>
        <v>0</v>
      </c>
      <c r="H356" s="97">
        <f>別紙2!AS246</f>
        <v>0</v>
      </c>
      <c r="I356" s="97" t="str">
        <f>別紙2!AU246</f>
        <v>－</v>
      </c>
      <c r="J356" s="97">
        <f>別紙2!AV246</f>
        <v>0</v>
      </c>
      <c r="K356" s="97">
        <f>別紙2!AX246</f>
        <v>0</v>
      </c>
      <c r="L356" s="34"/>
      <c r="M356" s="34"/>
    </row>
    <row r="357" spans="1:13">
      <c r="A357" s="96" t="s">
        <v>467</v>
      </c>
      <c r="B357" s="97">
        <f>別紙2!AA247</f>
        <v>0</v>
      </c>
      <c r="C357" s="97">
        <f>別紙2!AG247</f>
        <v>0</v>
      </c>
      <c r="D357" s="97">
        <f>別紙2!AI247</f>
        <v>0</v>
      </c>
      <c r="E357" s="97">
        <f>別紙2!AK247</f>
        <v>0</v>
      </c>
      <c r="F357" s="97">
        <f>別紙2!AM247</f>
        <v>0</v>
      </c>
      <c r="G357" s="97">
        <f>別紙2!AQ247</f>
        <v>0</v>
      </c>
      <c r="H357" s="97">
        <f>別紙2!AS247</f>
        <v>0</v>
      </c>
      <c r="I357" s="97" t="str">
        <f>別紙2!AU247</f>
        <v>－</v>
      </c>
      <c r="J357" s="97">
        <f>別紙2!AV247</f>
        <v>0</v>
      </c>
      <c r="K357" s="97">
        <f>別紙2!AX247</f>
        <v>0</v>
      </c>
      <c r="L357" s="34"/>
      <c r="M357" s="34"/>
    </row>
    <row r="358" spans="1:13">
      <c r="A358" s="96" t="s">
        <v>468</v>
      </c>
      <c r="B358" s="97">
        <f>別紙2!AA248</f>
        <v>0</v>
      </c>
      <c r="C358" s="97">
        <f>別紙2!AG248</f>
        <v>0</v>
      </c>
      <c r="D358" s="97">
        <f>別紙2!AI248</f>
        <v>0</v>
      </c>
      <c r="E358" s="97">
        <f>別紙2!AK248</f>
        <v>0</v>
      </c>
      <c r="F358" s="97">
        <f>別紙2!AM248</f>
        <v>0</v>
      </c>
      <c r="G358" s="97">
        <f>別紙2!AQ248</f>
        <v>0</v>
      </c>
      <c r="H358" s="97">
        <f>別紙2!AS248</f>
        <v>0</v>
      </c>
      <c r="I358" s="97" t="str">
        <f>別紙2!AU248</f>
        <v>－</v>
      </c>
      <c r="J358" s="97">
        <f>別紙2!AV248</f>
        <v>0</v>
      </c>
      <c r="K358" s="97">
        <f>別紙2!AX248</f>
        <v>0</v>
      </c>
      <c r="L358" s="34"/>
      <c r="M358" s="34"/>
    </row>
    <row r="359" spans="1:13">
      <c r="A359" s="96" t="s">
        <v>469</v>
      </c>
      <c r="B359" s="98">
        <f>別紙2!BA242</f>
        <v>0</v>
      </c>
      <c r="C359" s="98">
        <f>別紙2!BG242</f>
        <v>0</v>
      </c>
      <c r="D359" s="98">
        <f>別紙2!BI242</f>
        <v>0</v>
      </c>
      <c r="E359" s="98">
        <f>別紙2!BK242</f>
        <v>0</v>
      </c>
      <c r="F359" s="98">
        <f>別紙2!BM242</f>
        <v>0</v>
      </c>
      <c r="G359" s="98">
        <f>別紙2!BQ242</f>
        <v>0</v>
      </c>
      <c r="H359" s="98">
        <f>別紙2!BS242</f>
        <v>0</v>
      </c>
      <c r="I359" s="98" t="str">
        <f>別紙2!BU242</f>
        <v>－</v>
      </c>
      <c r="J359" s="98">
        <f>別紙2!BV242</f>
        <v>0</v>
      </c>
      <c r="K359" s="98">
        <f>別紙2!BX242</f>
        <v>0</v>
      </c>
      <c r="L359" s="34"/>
      <c r="M359" s="34"/>
    </row>
    <row r="360" spans="1:13">
      <c r="A360" s="96" t="s">
        <v>470</v>
      </c>
      <c r="B360" s="98">
        <f>別紙2!BA243</f>
        <v>0</v>
      </c>
      <c r="C360" s="98">
        <f>別紙2!BG243</f>
        <v>0</v>
      </c>
      <c r="D360" s="98">
        <f>別紙2!BI243</f>
        <v>0</v>
      </c>
      <c r="E360" s="98">
        <f>別紙2!BK243</f>
        <v>0</v>
      </c>
      <c r="F360" s="98">
        <f>別紙2!BM243</f>
        <v>0</v>
      </c>
      <c r="G360" s="98">
        <f>別紙2!BQ243</f>
        <v>0</v>
      </c>
      <c r="H360" s="98">
        <f>別紙2!BS243</f>
        <v>0</v>
      </c>
      <c r="I360" s="98" t="str">
        <f>別紙2!BU243</f>
        <v>－</v>
      </c>
      <c r="J360" s="98">
        <f>別紙2!BV243</f>
        <v>0</v>
      </c>
      <c r="K360" s="98">
        <f>別紙2!BX243</f>
        <v>0</v>
      </c>
      <c r="L360" s="34"/>
      <c r="M360" s="34"/>
    </row>
    <row r="361" spans="1:13">
      <c r="A361" s="96" t="s">
        <v>471</v>
      </c>
      <c r="B361" s="98">
        <f>別紙2!BA244</f>
        <v>0</v>
      </c>
      <c r="C361" s="98">
        <f>別紙2!BG244</f>
        <v>0</v>
      </c>
      <c r="D361" s="98">
        <f>別紙2!BI244</f>
        <v>0</v>
      </c>
      <c r="E361" s="98">
        <f>別紙2!BK244</f>
        <v>0</v>
      </c>
      <c r="F361" s="98">
        <f>別紙2!BM244</f>
        <v>0</v>
      </c>
      <c r="G361" s="98">
        <f>別紙2!BQ244</f>
        <v>0</v>
      </c>
      <c r="H361" s="98">
        <f>別紙2!BS244</f>
        <v>0</v>
      </c>
      <c r="I361" s="98" t="str">
        <f>別紙2!BU244</f>
        <v>－</v>
      </c>
      <c r="J361" s="98">
        <f>別紙2!BV244</f>
        <v>0</v>
      </c>
      <c r="K361" s="98">
        <f>別紙2!BX244</f>
        <v>0</v>
      </c>
      <c r="L361" s="34"/>
      <c r="M361" s="34"/>
    </row>
    <row r="362" spans="1:13">
      <c r="A362" s="96" t="s">
        <v>472</v>
      </c>
      <c r="B362" s="98">
        <f>別紙2!BA245</f>
        <v>0</v>
      </c>
      <c r="C362" s="98">
        <f>別紙2!BG245</f>
        <v>0</v>
      </c>
      <c r="D362" s="98">
        <f>別紙2!BI245</f>
        <v>0</v>
      </c>
      <c r="E362" s="98">
        <f>別紙2!BK245</f>
        <v>0</v>
      </c>
      <c r="F362" s="98">
        <f>別紙2!BM245</f>
        <v>0</v>
      </c>
      <c r="G362" s="98">
        <f>別紙2!BQ245</f>
        <v>0</v>
      </c>
      <c r="H362" s="98">
        <f>別紙2!BS245</f>
        <v>0</v>
      </c>
      <c r="I362" s="98" t="str">
        <f>別紙2!BU245</f>
        <v>－</v>
      </c>
      <c r="J362" s="98">
        <f>別紙2!BV245</f>
        <v>0</v>
      </c>
      <c r="K362" s="98">
        <f>別紙2!BX245</f>
        <v>0</v>
      </c>
      <c r="L362" s="34"/>
      <c r="M362" s="34"/>
    </row>
    <row r="363" spans="1:13">
      <c r="A363" s="96" t="s">
        <v>473</v>
      </c>
      <c r="B363" s="98">
        <f>別紙2!BA246</f>
        <v>0</v>
      </c>
      <c r="C363" s="98">
        <f>別紙2!BG246</f>
        <v>0</v>
      </c>
      <c r="D363" s="98">
        <f>別紙2!BI246</f>
        <v>0</v>
      </c>
      <c r="E363" s="98">
        <f>別紙2!BK246</f>
        <v>0</v>
      </c>
      <c r="F363" s="98">
        <f>別紙2!BM246</f>
        <v>0</v>
      </c>
      <c r="G363" s="98">
        <f>別紙2!BQ246</f>
        <v>0</v>
      </c>
      <c r="H363" s="98">
        <f>別紙2!BS246</f>
        <v>0</v>
      </c>
      <c r="I363" s="98" t="str">
        <f>別紙2!BU246</f>
        <v>－</v>
      </c>
      <c r="J363" s="98">
        <f>別紙2!BV246</f>
        <v>0</v>
      </c>
      <c r="K363" s="98">
        <f>別紙2!BX246</f>
        <v>0</v>
      </c>
      <c r="L363" s="34"/>
      <c r="M363" s="34"/>
    </row>
    <row r="364" spans="1:13">
      <c r="A364" s="96" t="s">
        <v>474</v>
      </c>
      <c r="B364" s="98">
        <f>別紙2!BA247</f>
        <v>0</v>
      </c>
      <c r="C364" s="98">
        <f>別紙2!BG247</f>
        <v>0</v>
      </c>
      <c r="D364" s="98">
        <f>別紙2!BI247</f>
        <v>0</v>
      </c>
      <c r="E364" s="98">
        <f>別紙2!BK247</f>
        <v>0</v>
      </c>
      <c r="F364" s="98">
        <f>別紙2!BM247</f>
        <v>0</v>
      </c>
      <c r="G364" s="98">
        <f>別紙2!BQ247</f>
        <v>0</v>
      </c>
      <c r="H364" s="98">
        <f>別紙2!BS247</f>
        <v>0</v>
      </c>
      <c r="I364" s="98" t="str">
        <f>別紙2!BU247</f>
        <v>－</v>
      </c>
      <c r="J364" s="98">
        <f>別紙2!BV247</f>
        <v>0</v>
      </c>
      <c r="K364" s="98">
        <f>別紙2!BX247</f>
        <v>0</v>
      </c>
      <c r="L364" s="34"/>
      <c r="M364" s="34"/>
    </row>
    <row r="365" spans="1:13">
      <c r="A365" s="96" t="s">
        <v>475</v>
      </c>
      <c r="B365" s="98">
        <f>別紙2!BA248</f>
        <v>0</v>
      </c>
      <c r="C365" s="98">
        <f>別紙2!BG248</f>
        <v>0</v>
      </c>
      <c r="D365" s="98">
        <f>別紙2!BI248</f>
        <v>0</v>
      </c>
      <c r="E365" s="98">
        <f>別紙2!BK248</f>
        <v>0</v>
      </c>
      <c r="F365" s="98">
        <f>別紙2!BM248</f>
        <v>0</v>
      </c>
      <c r="G365" s="98">
        <f>別紙2!BQ248</f>
        <v>0</v>
      </c>
      <c r="H365" s="98">
        <f>別紙2!BS248</f>
        <v>0</v>
      </c>
      <c r="I365" s="98" t="str">
        <f>別紙2!BU248</f>
        <v>－</v>
      </c>
      <c r="J365" s="98">
        <f>別紙2!BV248</f>
        <v>0</v>
      </c>
      <c r="K365" s="98">
        <f>別紙2!BX248</f>
        <v>0</v>
      </c>
      <c r="L365" s="34"/>
      <c r="M365" s="34"/>
    </row>
    <row r="366" spans="1:13">
      <c r="A366" s="96" t="s">
        <v>476</v>
      </c>
      <c r="B366" s="97">
        <f>別紙2!AA251</f>
        <v>0</v>
      </c>
      <c r="C366" s="97">
        <f>別紙2!AG251</f>
        <v>0</v>
      </c>
      <c r="D366" s="97">
        <f>別紙2!AI251</f>
        <v>0</v>
      </c>
      <c r="E366" s="97">
        <f>別紙2!AK251</f>
        <v>0</v>
      </c>
      <c r="F366" s="97">
        <f>別紙2!AM251</f>
        <v>0</v>
      </c>
      <c r="G366" s="97">
        <f>別紙2!AQ251</f>
        <v>0</v>
      </c>
      <c r="H366" s="97">
        <f>別紙2!AS251</f>
        <v>0</v>
      </c>
      <c r="I366" s="97" t="str">
        <f>別紙2!AU251</f>
        <v>－</v>
      </c>
      <c r="J366" s="97">
        <f>別紙2!AV251</f>
        <v>0</v>
      </c>
      <c r="K366" s="97">
        <f>別紙2!AX251</f>
        <v>0</v>
      </c>
      <c r="L366" s="34"/>
      <c r="M366" s="34"/>
    </row>
    <row r="367" spans="1:13">
      <c r="A367" s="96" t="s">
        <v>477</v>
      </c>
      <c r="B367" s="97">
        <f>別紙2!AA252</f>
        <v>0</v>
      </c>
      <c r="C367" s="97">
        <f>別紙2!AG252</f>
        <v>0</v>
      </c>
      <c r="D367" s="97">
        <f>別紙2!AI252</f>
        <v>0</v>
      </c>
      <c r="E367" s="97">
        <f>別紙2!AK252</f>
        <v>0</v>
      </c>
      <c r="F367" s="97">
        <f>別紙2!AM252</f>
        <v>0</v>
      </c>
      <c r="G367" s="97">
        <f>別紙2!AQ252</f>
        <v>0</v>
      </c>
      <c r="H367" s="97">
        <f>別紙2!AS252</f>
        <v>0</v>
      </c>
      <c r="I367" s="97" t="str">
        <f>別紙2!AU252</f>
        <v>－</v>
      </c>
      <c r="J367" s="97">
        <f>別紙2!AV252</f>
        <v>0</v>
      </c>
      <c r="K367" s="97">
        <f>別紙2!AX252</f>
        <v>0</v>
      </c>
      <c r="L367" s="34"/>
      <c r="M367" s="34"/>
    </row>
    <row r="368" spans="1:13">
      <c r="A368" s="96" t="s">
        <v>478</v>
      </c>
      <c r="B368" s="97">
        <f>別紙2!AA253</f>
        <v>0</v>
      </c>
      <c r="C368" s="97">
        <f>別紙2!AG253</f>
        <v>0</v>
      </c>
      <c r="D368" s="97">
        <f>別紙2!AI253</f>
        <v>0</v>
      </c>
      <c r="E368" s="97">
        <f>別紙2!AK253</f>
        <v>0</v>
      </c>
      <c r="F368" s="97">
        <f>別紙2!AM253</f>
        <v>0</v>
      </c>
      <c r="G368" s="97">
        <f>別紙2!AQ253</f>
        <v>0</v>
      </c>
      <c r="H368" s="97">
        <f>別紙2!AS253</f>
        <v>0</v>
      </c>
      <c r="I368" s="97" t="str">
        <f>別紙2!AU253</f>
        <v>－</v>
      </c>
      <c r="J368" s="97">
        <f>別紙2!AV253</f>
        <v>0</v>
      </c>
      <c r="K368" s="97">
        <f>別紙2!AX253</f>
        <v>0</v>
      </c>
      <c r="L368" s="34"/>
      <c r="M368" s="34"/>
    </row>
    <row r="369" spans="1:13">
      <c r="A369" s="96" t="s">
        <v>479</v>
      </c>
      <c r="B369" s="97">
        <f>別紙2!AA254</f>
        <v>0</v>
      </c>
      <c r="C369" s="97">
        <f>別紙2!AG254</f>
        <v>0</v>
      </c>
      <c r="D369" s="97">
        <f>別紙2!AI254</f>
        <v>0</v>
      </c>
      <c r="E369" s="97">
        <f>別紙2!AK254</f>
        <v>0</v>
      </c>
      <c r="F369" s="97">
        <f>別紙2!AM254</f>
        <v>0</v>
      </c>
      <c r="G369" s="97">
        <f>別紙2!AQ254</f>
        <v>0</v>
      </c>
      <c r="H369" s="97">
        <f>別紙2!AS254</f>
        <v>0</v>
      </c>
      <c r="I369" s="97" t="str">
        <f>別紙2!AU254</f>
        <v>－</v>
      </c>
      <c r="J369" s="97">
        <f>別紙2!AV254</f>
        <v>0</v>
      </c>
      <c r="K369" s="97">
        <f>別紙2!AX254</f>
        <v>0</v>
      </c>
      <c r="L369" s="34"/>
      <c r="M369" s="34"/>
    </row>
    <row r="370" spans="1:13">
      <c r="A370" s="96" t="s">
        <v>480</v>
      </c>
      <c r="B370" s="97">
        <f>別紙2!AA255</f>
        <v>0</v>
      </c>
      <c r="C370" s="97">
        <f>別紙2!AG255</f>
        <v>0</v>
      </c>
      <c r="D370" s="97">
        <f>別紙2!AI255</f>
        <v>0</v>
      </c>
      <c r="E370" s="97">
        <f>別紙2!AK255</f>
        <v>0</v>
      </c>
      <c r="F370" s="97">
        <f>別紙2!AM255</f>
        <v>0</v>
      </c>
      <c r="G370" s="97">
        <f>別紙2!AQ255</f>
        <v>0</v>
      </c>
      <c r="H370" s="97">
        <f>別紙2!AS255</f>
        <v>0</v>
      </c>
      <c r="I370" s="97" t="str">
        <f>別紙2!AU255</f>
        <v>－</v>
      </c>
      <c r="J370" s="97">
        <f>別紙2!AV255</f>
        <v>0</v>
      </c>
      <c r="K370" s="97">
        <f>別紙2!AX255</f>
        <v>0</v>
      </c>
      <c r="L370" s="34"/>
      <c r="M370" s="34"/>
    </row>
    <row r="371" spans="1:13">
      <c r="A371" s="96" t="s">
        <v>481</v>
      </c>
      <c r="B371" s="97">
        <f>別紙2!AA256</f>
        <v>0</v>
      </c>
      <c r="C371" s="97">
        <f>別紙2!AG256</f>
        <v>0</v>
      </c>
      <c r="D371" s="97">
        <f>別紙2!AI256</f>
        <v>0</v>
      </c>
      <c r="E371" s="97">
        <f>別紙2!AK256</f>
        <v>0</v>
      </c>
      <c r="F371" s="97">
        <f>別紙2!AM256</f>
        <v>0</v>
      </c>
      <c r="G371" s="97">
        <f>別紙2!AQ256</f>
        <v>0</v>
      </c>
      <c r="H371" s="97">
        <f>別紙2!AS256</f>
        <v>0</v>
      </c>
      <c r="I371" s="97" t="str">
        <f>別紙2!AU256</f>
        <v>－</v>
      </c>
      <c r="J371" s="97">
        <f>別紙2!AV256</f>
        <v>0</v>
      </c>
      <c r="K371" s="97">
        <f>別紙2!AX256</f>
        <v>0</v>
      </c>
      <c r="L371" s="34"/>
      <c r="M371" s="34"/>
    </row>
    <row r="372" spans="1:13">
      <c r="A372" s="96" t="s">
        <v>482</v>
      </c>
      <c r="B372" s="98">
        <f>別紙2!BA250</f>
        <v>0</v>
      </c>
      <c r="C372" s="98">
        <f>別紙2!BG250</f>
        <v>0</v>
      </c>
      <c r="D372" s="98">
        <f>別紙2!BI250</f>
        <v>0</v>
      </c>
      <c r="E372" s="98">
        <f>別紙2!BK250</f>
        <v>0</v>
      </c>
      <c r="F372" s="98">
        <f>別紙2!BM250</f>
        <v>0</v>
      </c>
      <c r="G372" s="98">
        <f>別紙2!BQ250</f>
        <v>0</v>
      </c>
      <c r="H372" s="98">
        <f>別紙2!BS250</f>
        <v>0</v>
      </c>
      <c r="I372" s="98" t="str">
        <f>別紙2!BU250</f>
        <v>－</v>
      </c>
      <c r="J372" s="98">
        <f>別紙2!BV250</f>
        <v>0</v>
      </c>
      <c r="K372" s="98">
        <f>別紙2!BX250</f>
        <v>0</v>
      </c>
      <c r="L372" s="34"/>
      <c r="M372" s="34"/>
    </row>
    <row r="373" spans="1:13">
      <c r="A373" s="96" t="s">
        <v>483</v>
      </c>
      <c r="B373" s="98">
        <f>別紙2!BA251</f>
        <v>0</v>
      </c>
      <c r="C373" s="98">
        <f>別紙2!BG251</f>
        <v>0</v>
      </c>
      <c r="D373" s="98">
        <f>別紙2!BI251</f>
        <v>0</v>
      </c>
      <c r="E373" s="98">
        <f>別紙2!BK251</f>
        <v>0</v>
      </c>
      <c r="F373" s="98">
        <f>別紙2!BM251</f>
        <v>0</v>
      </c>
      <c r="G373" s="98">
        <f>別紙2!BQ251</f>
        <v>0</v>
      </c>
      <c r="H373" s="98">
        <f>別紙2!BS251</f>
        <v>0</v>
      </c>
      <c r="I373" s="98" t="str">
        <f>別紙2!BU251</f>
        <v>－</v>
      </c>
      <c r="J373" s="98">
        <f>別紙2!BV251</f>
        <v>0</v>
      </c>
      <c r="K373" s="98">
        <f>別紙2!BX251</f>
        <v>0</v>
      </c>
      <c r="L373" s="34"/>
      <c r="M373" s="34"/>
    </row>
    <row r="374" spans="1:13">
      <c r="A374" s="96" t="s">
        <v>484</v>
      </c>
      <c r="B374" s="98">
        <f>別紙2!BA252</f>
        <v>0</v>
      </c>
      <c r="C374" s="98">
        <f>別紙2!BG252</f>
        <v>0</v>
      </c>
      <c r="D374" s="98">
        <f>別紙2!BI252</f>
        <v>0</v>
      </c>
      <c r="E374" s="98">
        <f>別紙2!BK252</f>
        <v>0</v>
      </c>
      <c r="F374" s="98">
        <f>別紙2!BM252</f>
        <v>0</v>
      </c>
      <c r="G374" s="98">
        <f>別紙2!BQ252</f>
        <v>0</v>
      </c>
      <c r="H374" s="98">
        <f>別紙2!BS252</f>
        <v>0</v>
      </c>
      <c r="I374" s="98" t="str">
        <f>別紙2!BU252</f>
        <v>－</v>
      </c>
      <c r="J374" s="98">
        <f>別紙2!BV252</f>
        <v>0</v>
      </c>
      <c r="K374" s="98">
        <f>別紙2!BX252</f>
        <v>0</v>
      </c>
      <c r="L374" s="34"/>
      <c r="M374" s="34"/>
    </row>
    <row r="375" spans="1:13">
      <c r="A375" s="96" t="s">
        <v>485</v>
      </c>
      <c r="B375" s="98">
        <f>別紙2!BA253</f>
        <v>0</v>
      </c>
      <c r="C375" s="98">
        <f>別紙2!BG253</f>
        <v>0</v>
      </c>
      <c r="D375" s="98">
        <f>別紙2!BI253</f>
        <v>0</v>
      </c>
      <c r="E375" s="98">
        <f>別紙2!BK253</f>
        <v>0</v>
      </c>
      <c r="F375" s="98">
        <f>別紙2!BM253</f>
        <v>0</v>
      </c>
      <c r="G375" s="98">
        <f>別紙2!BQ253</f>
        <v>0</v>
      </c>
      <c r="H375" s="98">
        <f>別紙2!BS253</f>
        <v>0</v>
      </c>
      <c r="I375" s="98" t="str">
        <f>別紙2!BU253</f>
        <v>－</v>
      </c>
      <c r="J375" s="98">
        <f>別紙2!BV253</f>
        <v>0</v>
      </c>
      <c r="K375" s="98">
        <f>別紙2!BX253</f>
        <v>0</v>
      </c>
      <c r="L375" s="34"/>
      <c r="M375" s="34"/>
    </row>
    <row r="376" spans="1:13">
      <c r="A376" s="96" t="s">
        <v>486</v>
      </c>
      <c r="B376" s="98">
        <f>別紙2!BA254</f>
        <v>0</v>
      </c>
      <c r="C376" s="98">
        <f>別紙2!BG254</f>
        <v>0</v>
      </c>
      <c r="D376" s="98">
        <f>別紙2!BI254</f>
        <v>0</v>
      </c>
      <c r="E376" s="98">
        <f>別紙2!BK254</f>
        <v>0</v>
      </c>
      <c r="F376" s="98">
        <f>別紙2!BM254</f>
        <v>0</v>
      </c>
      <c r="G376" s="98">
        <f>別紙2!BQ254</f>
        <v>0</v>
      </c>
      <c r="H376" s="98">
        <f>別紙2!BS254</f>
        <v>0</v>
      </c>
      <c r="I376" s="98" t="str">
        <f>別紙2!BU254</f>
        <v>－</v>
      </c>
      <c r="J376" s="98">
        <f>別紙2!BV254</f>
        <v>0</v>
      </c>
      <c r="K376" s="98">
        <f>別紙2!BX254</f>
        <v>0</v>
      </c>
      <c r="L376" s="34"/>
      <c r="M376" s="34"/>
    </row>
    <row r="377" spans="1:13">
      <c r="A377" s="96" t="s">
        <v>487</v>
      </c>
      <c r="B377" s="98">
        <f>別紙2!BA255</f>
        <v>0</v>
      </c>
      <c r="C377" s="98">
        <f>別紙2!BG255</f>
        <v>0</v>
      </c>
      <c r="D377" s="98">
        <f>別紙2!BI255</f>
        <v>0</v>
      </c>
      <c r="E377" s="98">
        <f>別紙2!BK255</f>
        <v>0</v>
      </c>
      <c r="F377" s="98">
        <f>別紙2!BM255</f>
        <v>0</v>
      </c>
      <c r="G377" s="98">
        <f>別紙2!BQ255</f>
        <v>0</v>
      </c>
      <c r="H377" s="98">
        <f>別紙2!BS255</f>
        <v>0</v>
      </c>
      <c r="I377" s="98" t="str">
        <f>別紙2!BU255</f>
        <v>－</v>
      </c>
      <c r="J377" s="98">
        <f>別紙2!BV255</f>
        <v>0</v>
      </c>
      <c r="K377" s="98">
        <f>別紙2!BX255</f>
        <v>0</v>
      </c>
      <c r="L377" s="34"/>
      <c r="M377" s="34"/>
    </row>
    <row r="378" spans="1:13">
      <c r="A378" s="96" t="s">
        <v>488</v>
      </c>
      <c r="B378" s="98">
        <f>別紙2!BA256</f>
        <v>0</v>
      </c>
      <c r="C378" s="98">
        <f>別紙2!BG256</f>
        <v>0</v>
      </c>
      <c r="D378" s="98">
        <f>別紙2!BI256</f>
        <v>0</v>
      </c>
      <c r="E378" s="98">
        <f>別紙2!BK256</f>
        <v>0</v>
      </c>
      <c r="F378" s="98">
        <f>別紙2!BM256</f>
        <v>0</v>
      </c>
      <c r="G378" s="98">
        <f>別紙2!BQ256</f>
        <v>0</v>
      </c>
      <c r="H378" s="98">
        <f>別紙2!BS256</f>
        <v>0</v>
      </c>
      <c r="I378" s="98" t="str">
        <f>別紙2!BU256</f>
        <v>－</v>
      </c>
      <c r="J378" s="98">
        <f>別紙2!BV256</f>
        <v>0</v>
      </c>
      <c r="K378" s="98">
        <f>別紙2!BX256</f>
        <v>0</v>
      </c>
      <c r="L378" s="34"/>
      <c r="M378" s="34"/>
    </row>
    <row r="379" spans="1:13">
      <c r="A379" s="96" t="s">
        <v>489</v>
      </c>
      <c r="B379" s="97">
        <f>別紙2!AA259</f>
        <v>0</v>
      </c>
      <c r="C379" s="97">
        <f>別紙2!AG259</f>
        <v>0</v>
      </c>
      <c r="D379" s="97">
        <f>別紙2!AI259</f>
        <v>0</v>
      </c>
      <c r="E379" s="97">
        <f>別紙2!AK259</f>
        <v>0</v>
      </c>
      <c r="F379" s="97">
        <f>別紙2!AM259</f>
        <v>0</v>
      </c>
      <c r="G379" s="97">
        <f>別紙2!AQ259</f>
        <v>0</v>
      </c>
      <c r="H379" s="97">
        <f>別紙2!AS259</f>
        <v>0</v>
      </c>
      <c r="I379" s="97" t="str">
        <f>別紙2!AU259</f>
        <v>－</v>
      </c>
      <c r="J379" s="97">
        <f>別紙2!AV259</f>
        <v>0</v>
      </c>
      <c r="K379" s="97">
        <f>別紙2!AX259</f>
        <v>0</v>
      </c>
      <c r="L379" s="34"/>
      <c r="M379" s="34"/>
    </row>
    <row r="380" spans="1:13">
      <c r="A380" s="96" t="s">
        <v>490</v>
      </c>
      <c r="B380" s="97">
        <f>別紙2!AA260</f>
        <v>0</v>
      </c>
      <c r="C380" s="97">
        <f>別紙2!AG260</f>
        <v>0</v>
      </c>
      <c r="D380" s="97">
        <f>別紙2!AI260</f>
        <v>0</v>
      </c>
      <c r="E380" s="97">
        <f>別紙2!AK260</f>
        <v>0</v>
      </c>
      <c r="F380" s="97">
        <f>別紙2!AM260</f>
        <v>0</v>
      </c>
      <c r="G380" s="97">
        <f>別紙2!AQ260</f>
        <v>0</v>
      </c>
      <c r="H380" s="97">
        <f>別紙2!AS260</f>
        <v>0</v>
      </c>
      <c r="I380" s="97" t="str">
        <f>別紙2!AU260</f>
        <v>－</v>
      </c>
      <c r="J380" s="97">
        <f>別紙2!AV260</f>
        <v>0</v>
      </c>
      <c r="K380" s="97">
        <f>別紙2!AX260</f>
        <v>0</v>
      </c>
      <c r="L380" s="34"/>
      <c r="M380" s="34"/>
    </row>
    <row r="381" spans="1:13">
      <c r="A381" s="96" t="s">
        <v>491</v>
      </c>
      <c r="B381" s="97">
        <f>別紙2!AA261</f>
        <v>0</v>
      </c>
      <c r="C381" s="97">
        <f>別紙2!AG261</f>
        <v>0</v>
      </c>
      <c r="D381" s="97">
        <f>別紙2!AI261</f>
        <v>0</v>
      </c>
      <c r="E381" s="97">
        <f>別紙2!AK261</f>
        <v>0</v>
      </c>
      <c r="F381" s="97">
        <f>別紙2!AM261</f>
        <v>0</v>
      </c>
      <c r="G381" s="97">
        <f>別紙2!AQ261</f>
        <v>0</v>
      </c>
      <c r="H381" s="97">
        <f>別紙2!AS261</f>
        <v>0</v>
      </c>
      <c r="I381" s="97" t="str">
        <f>別紙2!AU261</f>
        <v>－</v>
      </c>
      <c r="J381" s="97">
        <f>別紙2!AV261</f>
        <v>0</v>
      </c>
      <c r="K381" s="97">
        <f>別紙2!AX261</f>
        <v>0</v>
      </c>
      <c r="L381" s="34"/>
      <c r="M381" s="34"/>
    </row>
    <row r="382" spans="1:13">
      <c r="A382" s="96" t="s">
        <v>492</v>
      </c>
      <c r="B382" s="97">
        <f>別紙2!AA262</f>
        <v>0</v>
      </c>
      <c r="C382" s="97">
        <f>別紙2!AG262</f>
        <v>0</v>
      </c>
      <c r="D382" s="97">
        <f>別紙2!AI262</f>
        <v>0</v>
      </c>
      <c r="E382" s="97">
        <f>別紙2!AK262</f>
        <v>0</v>
      </c>
      <c r="F382" s="97">
        <f>別紙2!AM262</f>
        <v>0</v>
      </c>
      <c r="G382" s="97">
        <f>別紙2!AQ262</f>
        <v>0</v>
      </c>
      <c r="H382" s="97">
        <f>別紙2!AS262</f>
        <v>0</v>
      </c>
      <c r="I382" s="97" t="str">
        <f>別紙2!AU262</f>
        <v>－</v>
      </c>
      <c r="J382" s="97">
        <f>別紙2!AV262</f>
        <v>0</v>
      </c>
      <c r="K382" s="97">
        <f>別紙2!AX262</f>
        <v>0</v>
      </c>
      <c r="L382" s="34"/>
      <c r="M382" s="34"/>
    </row>
    <row r="383" spans="1:13">
      <c r="A383" s="96" t="s">
        <v>493</v>
      </c>
      <c r="B383" s="97">
        <f>別紙2!AA263</f>
        <v>0</v>
      </c>
      <c r="C383" s="97">
        <f>別紙2!AG263</f>
        <v>0</v>
      </c>
      <c r="D383" s="97">
        <f>別紙2!AI263</f>
        <v>0</v>
      </c>
      <c r="E383" s="97">
        <f>別紙2!AK263</f>
        <v>0</v>
      </c>
      <c r="F383" s="97">
        <f>別紙2!AM263</f>
        <v>0</v>
      </c>
      <c r="G383" s="97">
        <f>別紙2!AQ263</f>
        <v>0</v>
      </c>
      <c r="H383" s="97">
        <f>別紙2!AS263</f>
        <v>0</v>
      </c>
      <c r="I383" s="97" t="str">
        <f>別紙2!AU263</f>
        <v>－</v>
      </c>
      <c r="J383" s="97">
        <f>別紙2!AV263</f>
        <v>0</v>
      </c>
      <c r="K383" s="97">
        <f>別紙2!AX263</f>
        <v>0</v>
      </c>
      <c r="L383" s="34"/>
      <c r="M383" s="34"/>
    </row>
    <row r="384" spans="1:13">
      <c r="A384" s="96" t="s">
        <v>494</v>
      </c>
      <c r="B384" s="97">
        <f>別紙2!AA264</f>
        <v>0</v>
      </c>
      <c r="C384" s="97">
        <f>別紙2!AG264</f>
        <v>0</v>
      </c>
      <c r="D384" s="97">
        <f>別紙2!AI264</f>
        <v>0</v>
      </c>
      <c r="E384" s="97">
        <f>別紙2!AK264</f>
        <v>0</v>
      </c>
      <c r="F384" s="97">
        <f>別紙2!AM264</f>
        <v>0</v>
      </c>
      <c r="G384" s="97">
        <f>別紙2!AQ264</f>
        <v>0</v>
      </c>
      <c r="H384" s="97">
        <f>別紙2!AS264</f>
        <v>0</v>
      </c>
      <c r="I384" s="97" t="str">
        <f>別紙2!AU264</f>
        <v>－</v>
      </c>
      <c r="J384" s="97">
        <f>別紙2!AV264</f>
        <v>0</v>
      </c>
      <c r="K384" s="97">
        <f>別紙2!AX264</f>
        <v>0</v>
      </c>
      <c r="L384" s="34"/>
      <c r="M384" s="34"/>
    </row>
    <row r="385" spans="1:13">
      <c r="A385" s="96" t="s">
        <v>495</v>
      </c>
      <c r="B385" s="98">
        <f>別紙2!BA258</f>
        <v>0</v>
      </c>
      <c r="C385" s="98">
        <f>別紙2!BG258</f>
        <v>0</v>
      </c>
      <c r="D385" s="98">
        <f>別紙2!BI258</f>
        <v>0</v>
      </c>
      <c r="E385" s="98">
        <f>別紙2!BK258</f>
        <v>0</v>
      </c>
      <c r="F385" s="98">
        <f>別紙2!BM258</f>
        <v>0</v>
      </c>
      <c r="G385" s="98">
        <f>別紙2!BQ258</f>
        <v>0</v>
      </c>
      <c r="H385" s="98">
        <f>別紙2!BS258</f>
        <v>0</v>
      </c>
      <c r="I385" s="98" t="str">
        <f>別紙2!BU258</f>
        <v>－</v>
      </c>
      <c r="J385" s="98">
        <f>別紙2!BV258</f>
        <v>0</v>
      </c>
      <c r="K385" s="98">
        <f>別紙2!BX258</f>
        <v>0</v>
      </c>
      <c r="L385" s="34"/>
      <c r="M385" s="34"/>
    </row>
    <row r="386" spans="1:13">
      <c r="A386" s="96" t="s">
        <v>496</v>
      </c>
      <c r="B386" s="98">
        <f>別紙2!BA259</f>
        <v>0</v>
      </c>
      <c r="C386" s="98">
        <f>別紙2!BG259</f>
        <v>0</v>
      </c>
      <c r="D386" s="98">
        <f>別紙2!BI259</f>
        <v>0</v>
      </c>
      <c r="E386" s="98">
        <f>別紙2!BK259</f>
        <v>0</v>
      </c>
      <c r="F386" s="98">
        <f>別紙2!BM259</f>
        <v>0</v>
      </c>
      <c r="G386" s="98">
        <f>別紙2!BQ259</f>
        <v>0</v>
      </c>
      <c r="H386" s="98">
        <f>別紙2!BS259</f>
        <v>0</v>
      </c>
      <c r="I386" s="98" t="str">
        <f>別紙2!BU259</f>
        <v>－</v>
      </c>
      <c r="J386" s="98">
        <f>別紙2!BV259</f>
        <v>0</v>
      </c>
      <c r="K386" s="98">
        <f>別紙2!BX259</f>
        <v>0</v>
      </c>
      <c r="L386" s="34"/>
      <c r="M386" s="34"/>
    </row>
    <row r="387" spans="1:13">
      <c r="A387" s="96" t="s">
        <v>497</v>
      </c>
      <c r="B387" s="98">
        <f>別紙2!BA260</f>
        <v>0</v>
      </c>
      <c r="C387" s="98">
        <f>別紙2!BG260</f>
        <v>0</v>
      </c>
      <c r="D387" s="98">
        <f>別紙2!BI260</f>
        <v>0</v>
      </c>
      <c r="E387" s="98">
        <f>別紙2!BK260</f>
        <v>0</v>
      </c>
      <c r="F387" s="98">
        <f>別紙2!BM260</f>
        <v>0</v>
      </c>
      <c r="G387" s="98">
        <f>別紙2!BQ260</f>
        <v>0</v>
      </c>
      <c r="H387" s="98">
        <f>別紙2!BS260</f>
        <v>0</v>
      </c>
      <c r="I387" s="98" t="str">
        <f>別紙2!BU260</f>
        <v>－</v>
      </c>
      <c r="J387" s="98">
        <f>別紙2!BV260</f>
        <v>0</v>
      </c>
      <c r="K387" s="98">
        <f>別紙2!BX260</f>
        <v>0</v>
      </c>
      <c r="L387" s="34"/>
      <c r="M387" s="34"/>
    </row>
    <row r="388" spans="1:13">
      <c r="A388" s="96" t="s">
        <v>498</v>
      </c>
      <c r="B388" s="98">
        <f>別紙2!BA261</f>
        <v>0</v>
      </c>
      <c r="C388" s="98">
        <f>別紙2!BG261</f>
        <v>0</v>
      </c>
      <c r="D388" s="98">
        <f>別紙2!BI261</f>
        <v>0</v>
      </c>
      <c r="E388" s="98">
        <f>別紙2!BK261</f>
        <v>0</v>
      </c>
      <c r="F388" s="98">
        <f>別紙2!BM261</f>
        <v>0</v>
      </c>
      <c r="G388" s="98">
        <f>別紙2!BQ261</f>
        <v>0</v>
      </c>
      <c r="H388" s="98">
        <f>別紙2!BS261</f>
        <v>0</v>
      </c>
      <c r="I388" s="98" t="str">
        <f>別紙2!BU261</f>
        <v>－</v>
      </c>
      <c r="J388" s="98">
        <f>別紙2!BV261</f>
        <v>0</v>
      </c>
      <c r="K388" s="98">
        <f>別紙2!BX261</f>
        <v>0</v>
      </c>
      <c r="L388" s="34"/>
      <c r="M388" s="34"/>
    </row>
    <row r="389" spans="1:13">
      <c r="A389" s="96" t="s">
        <v>499</v>
      </c>
      <c r="B389" s="98">
        <f>別紙2!BA262</f>
        <v>0</v>
      </c>
      <c r="C389" s="98">
        <f>別紙2!BG262</f>
        <v>0</v>
      </c>
      <c r="D389" s="98">
        <f>別紙2!BI262</f>
        <v>0</v>
      </c>
      <c r="E389" s="98">
        <f>別紙2!BK262</f>
        <v>0</v>
      </c>
      <c r="F389" s="98">
        <f>別紙2!BM262</f>
        <v>0</v>
      </c>
      <c r="G389" s="98">
        <f>別紙2!BQ262</f>
        <v>0</v>
      </c>
      <c r="H389" s="98">
        <f>別紙2!BS262</f>
        <v>0</v>
      </c>
      <c r="I389" s="98" t="str">
        <f>別紙2!BU262</f>
        <v>－</v>
      </c>
      <c r="J389" s="98">
        <f>別紙2!BV262</f>
        <v>0</v>
      </c>
      <c r="K389" s="98">
        <f>別紙2!BX262</f>
        <v>0</v>
      </c>
      <c r="L389" s="34"/>
      <c r="M389" s="34"/>
    </row>
    <row r="390" spans="1:13">
      <c r="A390" s="96" t="s">
        <v>500</v>
      </c>
      <c r="B390" s="98">
        <f>別紙2!BA263</f>
        <v>0</v>
      </c>
      <c r="C390" s="98">
        <f>別紙2!BG263</f>
        <v>0</v>
      </c>
      <c r="D390" s="98">
        <f>別紙2!BI263</f>
        <v>0</v>
      </c>
      <c r="E390" s="98">
        <f>別紙2!BK263</f>
        <v>0</v>
      </c>
      <c r="F390" s="98">
        <f>別紙2!BM263</f>
        <v>0</v>
      </c>
      <c r="G390" s="98">
        <f>別紙2!BQ263</f>
        <v>0</v>
      </c>
      <c r="H390" s="98">
        <f>別紙2!BS263</f>
        <v>0</v>
      </c>
      <c r="I390" s="98" t="str">
        <f>別紙2!BU263</f>
        <v>－</v>
      </c>
      <c r="J390" s="98">
        <f>別紙2!BV263</f>
        <v>0</v>
      </c>
      <c r="K390" s="98">
        <f>別紙2!BX263</f>
        <v>0</v>
      </c>
      <c r="L390" s="34"/>
      <c r="M390" s="34"/>
    </row>
    <row r="391" spans="1:13">
      <c r="A391" s="96" t="s">
        <v>501</v>
      </c>
      <c r="B391" s="98">
        <f>別紙2!BA264</f>
        <v>0</v>
      </c>
      <c r="C391" s="98">
        <f>別紙2!BG264</f>
        <v>0</v>
      </c>
      <c r="D391" s="98">
        <f>別紙2!BI264</f>
        <v>0</v>
      </c>
      <c r="E391" s="98">
        <f>別紙2!BK264</f>
        <v>0</v>
      </c>
      <c r="F391" s="98">
        <f>別紙2!BM264</f>
        <v>0</v>
      </c>
      <c r="G391" s="98">
        <f>別紙2!BQ264</f>
        <v>0</v>
      </c>
      <c r="H391" s="98">
        <f>別紙2!BS264</f>
        <v>0</v>
      </c>
      <c r="I391" s="98" t="str">
        <f>別紙2!BU264</f>
        <v>－</v>
      </c>
      <c r="J391" s="98">
        <f>別紙2!BV264</f>
        <v>0</v>
      </c>
      <c r="K391" s="98">
        <f>別紙2!BX264</f>
        <v>0</v>
      </c>
      <c r="L391" s="34"/>
      <c r="M391" s="34"/>
    </row>
    <row r="392" spans="1:13">
      <c r="A392" s="96" t="s">
        <v>502</v>
      </c>
      <c r="B392" s="97">
        <f>別紙2!AA271</f>
        <v>0</v>
      </c>
      <c r="C392" s="97">
        <f>別紙2!AG271</f>
        <v>0</v>
      </c>
      <c r="D392" s="97">
        <f>別紙2!AI271</f>
        <v>0</v>
      </c>
      <c r="E392" s="97">
        <f>別紙2!AK271</f>
        <v>0</v>
      </c>
      <c r="F392" s="97">
        <f>別紙2!AM271</f>
        <v>0</v>
      </c>
      <c r="G392" s="97">
        <f>別紙2!AQ271</f>
        <v>0</v>
      </c>
      <c r="H392" s="97">
        <f>別紙2!AS271</f>
        <v>0</v>
      </c>
      <c r="I392" s="97" t="str">
        <f>別紙2!AU271</f>
        <v>－</v>
      </c>
      <c r="J392" s="97">
        <f>別紙2!AV271</f>
        <v>0</v>
      </c>
      <c r="K392" s="97">
        <f>別紙2!AX271</f>
        <v>0</v>
      </c>
      <c r="L392" s="34"/>
      <c r="M392" s="34"/>
    </row>
    <row r="393" spans="1:13">
      <c r="A393" s="96" t="s">
        <v>503</v>
      </c>
      <c r="B393" s="97">
        <f>別紙2!AA272</f>
        <v>0</v>
      </c>
      <c r="C393" s="97">
        <f>別紙2!AG272</f>
        <v>0</v>
      </c>
      <c r="D393" s="97">
        <f>別紙2!AI272</f>
        <v>0</v>
      </c>
      <c r="E393" s="97">
        <f>別紙2!AK272</f>
        <v>0</v>
      </c>
      <c r="F393" s="97">
        <f>別紙2!AM272</f>
        <v>0</v>
      </c>
      <c r="G393" s="97">
        <f>別紙2!AQ272</f>
        <v>0</v>
      </c>
      <c r="H393" s="97">
        <f>別紙2!AS272</f>
        <v>0</v>
      </c>
      <c r="I393" s="97" t="str">
        <f>別紙2!AU272</f>
        <v>－</v>
      </c>
      <c r="J393" s="97">
        <f>別紙2!AV272</f>
        <v>0</v>
      </c>
      <c r="K393" s="97">
        <f>別紙2!AX272</f>
        <v>0</v>
      </c>
      <c r="L393" s="34"/>
      <c r="M393" s="34"/>
    </row>
    <row r="394" spans="1:13">
      <c r="A394" s="96" t="s">
        <v>504</v>
      </c>
      <c r="B394" s="97">
        <f>別紙2!AA273</f>
        <v>0</v>
      </c>
      <c r="C394" s="97">
        <f>別紙2!AG273</f>
        <v>0</v>
      </c>
      <c r="D394" s="97">
        <f>別紙2!AI273</f>
        <v>0</v>
      </c>
      <c r="E394" s="97">
        <f>別紙2!AK273</f>
        <v>0</v>
      </c>
      <c r="F394" s="97">
        <f>別紙2!AM273</f>
        <v>0</v>
      </c>
      <c r="G394" s="97">
        <f>別紙2!AQ273</f>
        <v>0</v>
      </c>
      <c r="H394" s="97">
        <f>別紙2!AS273</f>
        <v>0</v>
      </c>
      <c r="I394" s="97" t="str">
        <f>別紙2!AU273</f>
        <v>－</v>
      </c>
      <c r="J394" s="97">
        <f>別紙2!AV273</f>
        <v>0</v>
      </c>
      <c r="K394" s="97">
        <f>別紙2!AX273</f>
        <v>0</v>
      </c>
      <c r="L394" s="34"/>
      <c r="M394" s="34"/>
    </row>
    <row r="395" spans="1:13">
      <c r="A395" s="96" t="s">
        <v>505</v>
      </c>
      <c r="B395" s="97">
        <f>別紙2!AA274</f>
        <v>0</v>
      </c>
      <c r="C395" s="97">
        <f>別紙2!AG274</f>
        <v>0</v>
      </c>
      <c r="D395" s="97">
        <f>別紙2!AI274</f>
        <v>0</v>
      </c>
      <c r="E395" s="97">
        <f>別紙2!AK274</f>
        <v>0</v>
      </c>
      <c r="F395" s="97">
        <f>別紙2!AM274</f>
        <v>0</v>
      </c>
      <c r="G395" s="97">
        <f>別紙2!AQ274</f>
        <v>0</v>
      </c>
      <c r="H395" s="97">
        <f>別紙2!AS274</f>
        <v>0</v>
      </c>
      <c r="I395" s="97" t="str">
        <f>別紙2!AU274</f>
        <v>－</v>
      </c>
      <c r="J395" s="97">
        <f>別紙2!AV274</f>
        <v>0</v>
      </c>
      <c r="K395" s="97">
        <f>別紙2!AX274</f>
        <v>0</v>
      </c>
      <c r="L395" s="34"/>
      <c r="M395" s="34"/>
    </row>
    <row r="396" spans="1:13">
      <c r="A396" s="96" t="s">
        <v>506</v>
      </c>
      <c r="B396" s="97">
        <f>別紙2!AA275</f>
        <v>0</v>
      </c>
      <c r="C396" s="97">
        <f>別紙2!AG275</f>
        <v>0</v>
      </c>
      <c r="D396" s="97">
        <f>別紙2!AI275</f>
        <v>0</v>
      </c>
      <c r="E396" s="97">
        <f>別紙2!AK275</f>
        <v>0</v>
      </c>
      <c r="F396" s="97">
        <f>別紙2!AM275</f>
        <v>0</v>
      </c>
      <c r="G396" s="97">
        <f>別紙2!AQ275</f>
        <v>0</v>
      </c>
      <c r="H396" s="97">
        <f>別紙2!AS275</f>
        <v>0</v>
      </c>
      <c r="I396" s="97" t="str">
        <f>別紙2!AU275</f>
        <v>－</v>
      </c>
      <c r="J396" s="97">
        <f>別紙2!AV275</f>
        <v>0</v>
      </c>
      <c r="K396" s="97">
        <f>別紙2!AX275</f>
        <v>0</v>
      </c>
      <c r="L396" s="34"/>
      <c r="M396" s="34"/>
    </row>
    <row r="397" spans="1:13">
      <c r="A397" s="96" t="s">
        <v>507</v>
      </c>
      <c r="B397" s="97">
        <f>別紙2!AA276</f>
        <v>0</v>
      </c>
      <c r="C397" s="97">
        <f>別紙2!AG276</f>
        <v>0</v>
      </c>
      <c r="D397" s="97">
        <f>別紙2!AI276</f>
        <v>0</v>
      </c>
      <c r="E397" s="97">
        <f>別紙2!AK276</f>
        <v>0</v>
      </c>
      <c r="F397" s="97">
        <f>別紙2!AM276</f>
        <v>0</v>
      </c>
      <c r="G397" s="97">
        <f>別紙2!AQ276</f>
        <v>0</v>
      </c>
      <c r="H397" s="97">
        <f>別紙2!AS276</f>
        <v>0</v>
      </c>
      <c r="I397" s="97" t="str">
        <f>別紙2!AU276</f>
        <v>－</v>
      </c>
      <c r="J397" s="97">
        <f>別紙2!AV276</f>
        <v>0</v>
      </c>
      <c r="K397" s="97">
        <f>別紙2!AX276</f>
        <v>0</v>
      </c>
      <c r="L397" s="34"/>
      <c r="M397" s="34"/>
    </row>
    <row r="398" spans="1:13">
      <c r="A398" s="96" t="s">
        <v>508</v>
      </c>
      <c r="B398" s="98">
        <f>別紙2!BA270</f>
        <v>0</v>
      </c>
      <c r="C398" s="98">
        <f>別紙2!BG270</f>
        <v>0</v>
      </c>
      <c r="D398" s="98">
        <f>別紙2!BI270</f>
        <v>0</v>
      </c>
      <c r="E398" s="98">
        <f>別紙2!BK270</f>
        <v>0</v>
      </c>
      <c r="F398" s="98">
        <f>別紙2!BM270</f>
        <v>0</v>
      </c>
      <c r="G398" s="98">
        <f>別紙2!BQ270</f>
        <v>0</v>
      </c>
      <c r="H398" s="98">
        <f>別紙2!BS270</f>
        <v>0</v>
      </c>
      <c r="I398" s="98" t="str">
        <f>別紙2!BU270</f>
        <v>－</v>
      </c>
      <c r="J398" s="98">
        <f>別紙2!BV270</f>
        <v>0</v>
      </c>
      <c r="K398" s="98">
        <f>別紙2!BX270</f>
        <v>0</v>
      </c>
      <c r="L398" s="34"/>
      <c r="M398" s="34"/>
    </row>
    <row r="399" spans="1:13">
      <c r="A399" s="96" t="s">
        <v>509</v>
      </c>
      <c r="B399" s="98">
        <f>別紙2!BA271</f>
        <v>0</v>
      </c>
      <c r="C399" s="98">
        <f>別紙2!BG271</f>
        <v>0</v>
      </c>
      <c r="D399" s="98">
        <f>別紙2!BI271</f>
        <v>0</v>
      </c>
      <c r="E399" s="98">
        <f>別紙2!BK271</f>
        <v>0</v>
      </c>
      <c r="F399" s="98">
        <f>別紙2!BM271</f>
        <v>0</v>
      </c>
      <c r="G399" s="98">
        <f>別紙2!BQ271</f>
        <v>0</v>
      </c>
      <c r="H399" s="98">
        <f>別紙2!BS271</f>
        <v>0</v>
      </c>
      <c r="I399" s="98" t="str">
        <f>別紙2!BU271</f>
        <v>－</v>
      </c>
      <c r="J399" s="98">
        <f>別紙2!BV271</f>
        <v>0</v>
      </c>
      <c r="K399" s="98">
        <f>別紙2!BX271</f>
        <v>0</v>
      </c>
      <c r="L399" s="34"/>
      <c r="M399" s="34"/>
    </row>
    <row r="400" spans="1:13">
      <c r="A400" s="96" t="s">
        <v>510</v>
      </c>
      <c r="B400" s="98">
        <f>別紙2!BA272</f>
        <v>0</v>
      </c>
      <c r="C400" s="98">
        <f>別紙2!BG272</f>
        <v>0</v>
      </c>
      <c r="D400" s="98">
        <f>別紙2!BI272</f>
        <v>0</v>
      </c>
      <c r="E400" s="98">
        <f>別紙2!BK272</f>
        <v>0</v>
      </c>
      <c r="F400" s="98">
        <f>別紙2!BM272</f>
        <v>0</v>
      </c>
      <c r="G400" s="98">
        <f>別紙2!BQ272</f>
        <v>0</v>
      </c>
      <c r="H400" s="98">
        <f>別紙2!BS272</f>
        <v>0</v>
      </c>
      <c r="I400" s="98" t="str">
        <f>別紙2!BU272</f>
        <v>－</v>
      </c>
      <c r="J400" s="98">
        <f>別紙2!BV272</f>
        <v>0</v>
      </c>
      <c r="K400" s="98">
        <f>別紙2!BX272</f>
        <v>0</v>
      </c>
      <c r="L400" s="34"/>
      <c r="M400" s="34"/>
    </row>
    <row r="401" spans="1:13">
      <c r="A401" s="96" t="s">
        <v>511</v>
      </c>
      <c r="B401" s="98">
        <f>別紙2!BA273</f>
        <v>0</v>
      </c>
      <c r="C401" s="98">
        <f>別紙2!BG273</f>
        <v>0</v>
      </c>
      <c r="D401" s="98">
        <f>別紙2!BI273</f>
        <v>0</v>
      </c>
      <c r="E401" s="98">
        <f>別紙2!BK273</f>
        <v>0</v>
      </c>
      <c r="F401" s="98">
        <f>別紙2!BM273</f>
        <v>0</v>
      </c>
      <c r="G401" s="98">
        <f>別紙2!BQ273</f>
        <v>0</v>
      </c>
      <c r="H401" s="98">
        <f>別紙2!BS273</f>
        <v>0</v>
      </c>
      <c r="I401" s="98" t="str">
        <f>別紙2!BU273</f>
        <v>－</v>
      </c>
      <c r="J401" s="98">
        <f>別紙2!BV273</f>
        <v>0</v>
      </c>
      <c r="K401" s="98">
        <f>別紙2!BX273</f>
        <v>0</v>
      </c>
      <c r="L401" s="34"/>
      <c r="M401" s="34"/>
    </row>
    <row r="402" spans="1:13">
      <c r="A402" s="96" t="s">
        <v>512</v>
      </c>
      <c r="B402" s="98">
        <f>別紙2!BA274</f>
        <v>0</v>
      </c>
      <c r="C402" s="98">
        <f>別紙2!BG274</f>
        <v>0</v>
      </c>
      <c r="D402" s="98">
        <f>別紙2!BI274</f>
        <v>0</v>
      </c>
      <c r="E402" s="98">
        <f>別紙2!BK274</f>
        <v>0</v>
      </c>
      <c r="F402" s="98">
        <f>別紙2!BM274</f>
        <v>0</v>
      </c>
      <c r="G402" s="98">
        <f>別紙2!BQ274</f>
        <v>0</v>
      </c>
      <c r="H402" s="98">
        <f>別紙2!BS274</f>
        <v>0</v>
      </c>
      <c r="I402" s="98" t="str">
        <f>別紙2!BU274</f>
        <v>－</v>
      </c>
      <c r="J402" s="98">
        <f>別紙2!BV274</f>
        <v>0</v>
      </c>
      <c r="K402" s="98">
        <f>別紙2!BX274</f>
        <v>0</v>
      </c>
      <c r="L402" s="34"/>
      <c r="M402" s="34"/>
    </row>
    <row r="403" spans="1:13">
      <c r="A403" s="96" t="s">
        <v>513</v>
      </c>
      <c r="B403" s="98">
        <f>別紙2!BA275</f>
        <v>0</v>
      </c>
      <c r="C403" s="98">
        <f>別紙2!BG275</f>
        <v>0</v>
      </c>
      <c r="D403" s="98">
        <f>別紙2!BI275</f>
        <v>0</v>
      </c>
      <c r="E403" s="98">
        <f>別紙2!BK275</f>
        <v>0</v>
      </c>
      <c r="F403" s="98">
        <f>別紙2!BM275</f>
        <v>0</v>
      </c>
      <c r="G403" s="98">
        <f>別紙2!BQ275</f>
        <v>0</v>
      </c>
      <c r="H403" s="98">
        <f>別紙2!BS275</f>
        <v>0</v>
      </c>
      <c r="I403" s="98" t="str">
        <f>別紙2!BU275</f>
        <v>－</v>
      </c>
      <c r="J403" s="98">
        <f>別紙2!BV275</f>
        <v>0</v>
      </c>
      <c r="K403" s="98">
        <f>別紙2!BX275</f>
        <v>0</v>
      </c>
      <c r="L403" s="34"/>
      <c r="M403" s="34"/>
    </row>
    <row r="404" spans="1:13">
      <c r="A404" s="96" t="s">
        <v>514</v>
      </c>
      <c r="B404" s="98">
        <f>別紙2!BA276</f>
        <v>0</v>
      </c>
      <c r="C404" s="98">
        <f>別紙2!BG276</f>
        <v>0</v>
      </c>
      <c r="D404" s="98">
        <f>別紙2!BI276</f>
        <v>0</v>
      </c>
      <c r="E404" s="98">
        <f>別紙2!BK276</f>
        <v>0</v>
      </c>
      <c r="F404" s="98">
        <f>別紙2!BM276</f>
        <v>0</v>
      </c>
      <c r="G404" s="98">
        <f>別紙2!BQ276</f>
        <v>0</v>
      </c>
      <c r="H404" s="98">
        <f>別紙2!BS276</f>
        <v>0</v>
      </c>
      <c r="I404" s="98" t="str">
        <f>別紙2!BU276</f>
        <v>－</v>
      </c>
      <c r="J404" s="98">
        <f>別紙2!BV276</f>
        <v>0</v>
      </c>
      <c r="K404" s="98">
        <f>別紙2!BX276</f>
        <v>0</v>
      </c>
      <c r="L404" s="34"/>
      <c r="M404" s="34"/>
    </row>
    <row r="405" spans="1:13">
      <c r="A405" s="96" t="s">
        <v>515</v>
      </c>
      <c r="B405" s="97">
        <f>別紙2!AA279</f>
        <v>0</v>
      </c>
      <c r="C405" s="97">
        <f>別紙2!AG279</f>
        <v>0</v>
      </c>
      <c r="D405" s="97">
        <f>別紙2!AI279</f>
        <v>0</v>
      </c>
      <c r="E405" s="97">
        <f>別紙2!AK279</f>
        <v>0</v>
      </c>
      <c r="F405" s="97">
        <f>別紙2!AM279</f>
        <v>0</v>
      </c>
      <c r="G405" s="97">
        <f>別紙2!AQ279</f>
        <v>0</v>
      </c>
      <c r="H405" s="97">
        <f>別紙2!AS279</f>
        <v>0</v>
      </c>
      <c r="I405" s="97" t="str">
        <f>別紙2!AU279</f>
        <v>－</v>
      </c>
      <c r="J405" s="97">
        <f>別紙2!AV279</f>
        <v>0</v>
      </c>
      <c r="K405" s="97">
        <f>別紙2!AX279</f>
        <v>0</v>
      </c>
      <c r="L405" s="34"/>
      <c r="M405" s="34"/>
    </row>
    <row r="406" spans="1:13">
      <c r="A406" s="96" t="s">
        <v>516</v>
      </c>
      <c r="B406" s="97">
        <f>別紙2!AA280</f>
        <v>0</v>
      </c>
      <c r="C406" s="97">
        <f>別紙2!AG280</f>
        <v>0</v>
      </c>
      <c r="D406" s="97">
        <f>別紙2!AI280</f>
        <v>0</v>
      </c>
      <c r="E406" s="97">
        <f>別紙2!AK280</f>
        <v>0</v>
      </c>
      <c r="F406" s="97">
        <f>別紙2!AM280</f>
        <v>0</v>
      </c>
      <c r="G406" s="97">
        <f>別紙2!AQ280</f>
        <v>0</v>
      </c>
      <c r="H406" s="97">
        <f>別紙2!AS280</f>
        <v>0</v>
      </c>
      <c r="I406" s="97" t="str">
        <f>別紙2!AU280</f>
        <v>－</v>
      </c>
      <c r="J406" s="97">
        <f>別紙2!AV280</f>
        <v>0</v>
      </c>
      <c r="K406" s="97">
        <f>別紙2!AX280</f>
        <v>0</v>
      </c>
      <c r="L406" s="34"/>
      <c r="M406" s="34"/>
    </row>
    <row r="407" spans="1:13">
      <c r="A407" s="96" t="s">
        <v>517</v>
      </c>
      <c r="B407" s="97">
        <f>別紙2!AA281</f>
        <v>0</v>
      </c>
      <c r="C407" s="97">
        <f>別紙2!AG281</f>
        <v>0</v>
      </c>
      <c r="D407" s="97">
        <f>別紙2!AI281</f>
        <v>0</v>
      </c>
      <c r="E407" s="97">
        <f>別紙2!AK281</f>
        <v>0</v>
      </c>
      <c r="F407" s="97">
        <f>別紙2!AM281</f>
        <v>0</v>
      </c>
      <c r="G407" s="97">
        <f>別紙2!AQ281</f>
        <v>0</v>
      </c>
      <c r="H407" s="97">
        <f>別紙2!AS281</f>
        <v>0</v>
      </c>
      <c r="I407" s="97" t="str">
        <f>別紙2!AU281</f>
        <v>－</v>
      </c>
      <c r="J407" s="97">
        <f>別紙2!AV281</f>
        <v>0</v>
      </c>
      <c r="K407" s="97">
        <f>別紙2!AX281</f>
        <v>0</v>
      </c>
      <c r="L407" s="34"/>
      <c r="M407" s="34"/>
    </row>
    <row r="408" spans="1:13">
      <c r="A408" s="96" t="s">
        <v>518</v>
      </c>
      <c r="B408" s="97">
        <f>別紙2!AA282</f>
        <v>0</v>
      </c>
      <c r="C408" s="97">
        <f>別紙2!AG282</f>
        <v>0</v>
      </c>
      <c r="D408" s="97">
        <f>別紙2!AI282</f>
        <v>0</v>
      </c>
      <c r="E408" s="97">
        <f>別紙2!AK282</f>
        <v>0</v>
      </c>
      <c r="F408" s="97">
        <f>別紙2!AM282</f>
        <v>0</v>
      </c>
      <c r="G408" s="97">
        <f>別紙2!AQ282</f>
        <v>0</v>
      </c>
      <c r="H408" s="97">
        <f>別紙2!AS282</f>
        <v>0</v>
      </c>
      <c r="I408" s="97" t="str">
        <f>別紙2!AU282</f>
        <v>－</v>
      </c>
      <c r="J408" s="97">
        <f>別紙2!AV282</f>
        <v>0</v>
      </c>
      <c r="K408" s="97">
        <f>別紙2!AX282</f>
        <v>0</v>
      </c>
      <c r="L408" s="34"/>
      <c r="M408" s="34"/>
    </row>
    <row r="409" spans="1:13">
      <c r="A409" s="96" t="s">
        <v>519</v>
      </c>
      <c r="B409" s="97">
        <f>別紙2!AA283</f>
        <v>0</v>
      </c>
      <c r="C409" s="97">
        <f>別紙2!AG283</f>
        <v>0</v>
      </c>
      <c r="D409" s="97">
        <f>別紙2!AI283</f>
        <v>0</v>
      </c>
      <c r="E409" s="97">
        <f>別紙2!AK283</f>
        <v>0</v>
      </c>
      <c r="F409" s="97">
        <f>別紙2!AM283</f>
        <v>0</v>
      </c>
      <c r="G409" s="97">
        <f>別紙2!AQ283</f>
        <v>0</v>
      </c>
      <c r="H409" s="97">
        <f>別紙2!AS283</f>
        <v>0</v>
      </c>
      <c r="I409" s="97" t="str">
        <f>別紙2!AU283</f>
        <v>－</v>
      </c>
      <c r="J409" s="97">
        <f>別紙2!AV283</f>
        <v>0</v>
      </c>
      <c r="K409" s="97">
        <f>別紙2!AX283</f>
        <v>0</v>
      </c>
      <c r="L409" s="34"/>
      <c r="M409" s="34"/>
    </row>
    <row r="410" spans="1:13">
      <c r="A410" s="96" t="s">
        <v>520</v>
      </c>
      <c r="B410" s="97">
        <f>別紙2!AA284</f>
        <v>0</v>
      </c>
      <c r="C410" s="97">
        <f>別紙2!AG284</f>
        <v>0</v>
      </c>
      <c r="D410" s="97">
        <f>別紙2!AI284</f>
        <v>0</v>
      </c>
      <c r="E410" s="97">
        <f>別紙2!AK284</f>
        <v>0</v>
      </c>
      <c r="F410" s="97">
        <f>別紙2!AM284</f>
        <v>0</v>
      </c>
      <c r="G410" s="97">
        <f>別紙2!AQ284</f>
        <v>0</v>
      </c>
      <c r="H410" s="97">
        <f>別紙2!AS284</f>
        <v>0</v>
      </c>
      <c r="I410" s="97" t="str">
        <f>別紙2!AU284</f>
        <v>－</v>
      </c>
      <c r="J410" s="97">
        <f>別紙2!AV284</f>
        <v>0</v>
      </c>
      <c r="K410" s="97">
        <f>別紙2!AX284</f>
        <v>0</v>
      </c>
      <c r="L410" s="34"/>
      <c r="M410" s="34"/>
    </row>
    <row r="411" spans="1:13">
      <c r="A411" s="96" t="s">
        <v>521</v>
      </c>
      <c r="B411" s="98">
        <f>別紙2!BA278</f>
        <v>0</v>
      </c>
      <c r="C411" s="98">
        <f>別紙2!BG278</f>
        <v>0</v>
      </c>
      <c r="D411" s="98">
        <f>別紙2!BI278</f>
        <v>0</v>
      </c>
      <c r="E411" s="98">
        <f>別紙2!BK278</f>
        <v>0</v>
      </c>
      <c r="F411" s="98">
        <f>別紙2!BM278</f>
        <v>0</v>
      </c>
      <c r="G411" s="98">
        <f>別紙2!BQ278</f>
        <v>0</v>
      </c>
      <c r="H411" s="98">
        <f>別紙2!BS278</f>
        <v>0</v>
      </c>
      <c r="I411" s="98" t="str">
        <f>別紙2!BU278</f>
        <v>－</v>
      </c>
      <c r="J411" s="98">
        <f>別紙2!BV278</f>
        <v>0</v>
      </c>
      <c r="K411" s="98">
        <f>別紙2!BX278</f>
        <v>0</v>
      </c>
      <c r="L411" s="34"/>
      <c r="M411" s="34"/>
    </row>
    <row r="412" spans="1:13">
      <c r="A412" s="96" t="s">
        <v>522</v>
      </c>
      <c r="B412" s="98">
        <f>別紙2!BA279</f>
        <v>0</v>
      </c>
      <c r="C412" s="98">
        <f>別紙2!BG279</f>
        <v>0</v>
      </c>
      <c r="D412" s="98">
        <f>別紙2!BI279</f>
        <v>0</v>
      </c>
      <c r="E412" s="98">
        <f>別紙2!BK279</f>
        <v>0</v>
      </c>
      <c r="F412" s="98">
        <f>別紙2!BM279</f>
        <v>0</v>
      </c>
      <c r="G412" s="98">
        <f>別紙2!BQ279</f>
        <v>0</v>
      </c>
      <c r="H412" s="98">
        <f>別紙2!BS279</f>
        <v>0</v>
      </c>
      <c r="I412" s="98" t="str">
        <f>別紙2!BU279</f>
        <v>－</v>
      </c>
      <c r="J412" s="98">
        <f>別紙2!BV279</f>
        <v>0</v>
      </c>
      <c r="K412" s="98">
        <f>別紙2!BX279</f>
        <v>0</v>
      </c>
      <c r="L412" s="34"/>
      <c r="M412" s="34"/>
    </row>
    <row r="413" spans="1:13">
      <c r="A413" s="96" t="s">
        <v>523</v>
      </c>
      <c r="B413" s="98">
        <f>別紙2!BA280</f>
        <v>0</v>
      </c>
      <c r="C413" s="98">
        <f>別紙2!BG280</f>
        <v>0</v>
      </c>
      <c r="D413" s="98">
        <f>別紙2!BI280</f>
        <v>0</v>
      </c>
      <c r="E413" s="98">
        <f>別紙2!BK280</f>
        <v>0</v>
      </c>
      <c r="F413" s="98">
        <f>別紙2!BM280</f>
        <v>0</v>
      </c>
      <c r="G413" s="98">
        <f>別紙2!BQ280</f>
        <v>0</v>
      </c>
      <c r="H413" s="98">
        <f>別紙2!BS280</f>
        <v>0</v>
      </c>
      <c r="I413" s="98" t="str">
        <f>別紙2!BU280</f>
        <v>－</v>
      </c>
      <c r="J413" s="98">
        <f>別紙2!BV280</f>
        <v>0</v>
      </c>
      <c r="K413" s="98">
        <f>別紙2!BX280</f>
        <v>0</v>
      </c>
      <c r="L413" s="34"/>
      <c r="M413" s="34"/>
    </row>
    <row r="414" spans="1:13">
      <c r="A414" s="96" t="s">
        <v>524</v>
      </c>
      <c r="B414" s="98">
        <f>別紙2!BA281</f>
        <v>0</v>
      </c>
      <c r="C414" s="98">
        <f>別紙2!BG281</f>
        <v>0</v>
      </c>
      <c r="D414" s="98">
        <f>別紙2!BI281</f>
        <v>0</v>
      </c>
      <c r="E414" s="98">
        <f>別紙2!BK281</f>
        <v>0</v>
      </c>
      <c r="F414" s="98">
        <f>別紙2!BM281</f>
        <v>0</v>
      </c>
      <c r="G414" s="98">
        <f>別紙2!BQ281</f>
        <v>0</v>
      </c>
      <c r="H414" s="98">
        <f>別紙2!BS281</f>
        <v>0</v>
      </c>
      <c r="I414" s="98" t="str">
        <f>別紙2!BU281</f>
        <v>－</v>
      </c>
      <c r="J414" s="98">
        <f>別紙2!BV281</f>
        <v>0</v>
      </c>
      <c r="K414" s="98">
        <f>別紙2!BX281</f>
        <v>0</v>
      </c>
      <c r="L414" s="34"/>
      <c r="M414" s="34"/>
    </row>
    <row r="415" spans="1:13">
      <c r="A415" s="96" t="s">
        <v>525</v>
      </c>
      <c r="B415" s="98">
        <f>別紙2!BA282</f>
        <v>0</v>
      </c>
      <c r="C415" s="98">
        <f>別紙2!BG282</f>
        <v>0</v>
      </c>
      <c r="D415" s="98">
        <f>別紙2!BI282</f>
        <v>0</v>
      </c>
      <c r="E415" s="98">
        <f>別紙2!BK282</f>
        <v>0</v>
      </c>
      <c r="F415" s="98">
        <f>別紙2!BM282</f>
        <v>0</v>
      </c>
      <c r="G415" s="98">
        <f>別紙2!BQ282</f>
        <v>0</v>
      </c>
      <c r="H415" s="98">
        <f>別紙2!BS282</f>
        <v>0</v>
      </c>
      <c r="I415" s="98" t="str">
        <f>別紙2!BU282</f>
        <v>－</v>
      </c>
      <c r="J415" s="98">
        <f>別紙2!BV282</f>
        <v>0</v>
      </c>
      <c r="K415" s="98">
        <f>別紙2!BX282</f>
        <v>0</v>
      </c>
      <c r="L415" s="34"/>
      <c r="M415" s="34"/>
    </row>
    <row r="416" spans="1:13">
      <c r="A416" s="96" t="s">
        <v>526</v>
      </c>
      <c r="B416" s="98">
        <f>別紙2!BA283</f>
        <v>0</v>
      </c>
      <c r="C416" s="98">
        <f>別紙2!BG283</f>
        <v>0</v>
      </c>
      <c r="D416" s="98">
        <f>別紙2!BI283</f>
        <v>0</v>
      </c>
      <c r="E416" s="98">
        <f>別紙2!BK283</f>
        <v>0</v>
      </c>
      <c r="F416" s="98">
        <f>別紙2!BM283</f>
        <v>0</v>
      </c>
      <c r="G416" s="98">
        <f>別紙2!BQ283</f>
        <v>0</v>
      </c>
      <c r="H416" s="98">
        <f>別紙2!BS283</f>
        <v>0</v>
      </c>
      <c r="I416" s="98" t="str">
        <f>別紙2!BU283</f>
        <v>－</v>
      </c>
      <c r="J416" s="98">
        <f>別紙2!BV283</f>
        <v>0</v>
      </c>
      <c r="K416" s="98">
        <f>別紙2!BX283</f>
        <v>0</v>
      </c>
      <c r="L416" s="34"/>
      <c r="M416" s="34"/>
    </row>
    <row r="417" spans="1:13">
      <c r="A417" s="96" t="s">
        <v>527</v>
      </c>
      <c r="B417" s="98">
        <f>別紙2!BA284</f>
        <v>0</v>
      </c>
      <c r="C417" s="98">
        <f>別紙2!BG284</f>
        <v>0</v>
      </c>
      <c r="D417" s="98">
        <f>別紙2!BI284</f>
        <v>0</v>
      </c>
      <c r="E417" s="98">
        <f>別紙2!BK284</f>
        <v>0</v>
      </c>
      <c r="F417" s="98">
        <f>別紙2!BM284</f>
        <v>0</v>
      </c>
      <c r="G417" s="98">
        <f>別紙2!BQ284</f>
        <v>0</v>
      </c>
      <c r="H417" s="98">
        <f>別紙2!BS284</f>
        <v>0</v>
      </c>
      <c r="I417" s="98" t="str">
        <f>別紙2!BU284</f>
        <v>－</v>
      </c>
      <c r="J417" s="98">
        <f>別紙2!BV284</f>
        <v>0</v>
      </c>
      <c r="K417" s="98">
        <f>別紙2!BX284</f>
        <v>0</v>
      </c>
      <c r="L417" s="34"/>
      <c r="M417" s="34"/>
    </row>
    <row r="418" spans="1:13">
      <c r="A418" s="96" t="s">
        <v>528</v>
      </c>
      <c r="B418" s="97">
        <f>別紙2!AA287</f>
        <v>0</v>
      </c>
      <c r="C418" s="97">
        <f>別紙2!AG287</f>
        <v>0</v>
      </c>
      <c r="D418" s="97">
        <f>別紙2!AI287</f>
        <v>0</v>
      </c>
      <c r="E418" s="97">
        <f>別紙2!AK287</f>
        <v>0</v>
      </c>
      <c r="F418" s="97">
        <f>別紙2!AM287</f>
        <v>0</v>
      </c>
      <c r="G418" s="97">
        <f>別紙2!AQ287</f>
        <v>0</v>
      </c>
      <c r="H418" s="97">
        <f>別紙2!AS287</f>
        <v>0</v>
      </c>
      <c r="I418" s="97" t="str">
        <f>別紙2!AU287</f>
        <v>－</v>
      </c>
      <c r="J418" s="97">
        <f>別紙2!AV287</f>
        <v>0</v>
      </c>
      <c r="K418" s="97">
        <f>別紙2!AX287</f>
        <v>0</v>
      </c>
      <c r="L418" s="34"/>
      <c r="M418" s="34"/>
    </row>
    <row r="419" spans="1:13">
      <c r="A419" s="96" t="s">
        <v>529</v>
      </c>
      <c r="B419" s="97">
        <f>別紙2!AA288</f>
        <v>0</v>
      </c>
      <c r="C419" s="97">
        <f>別紙2!AG288</f>
        <v>0</v>
      </c>
      <c r="D419" s="97">
        <f>別紙2!AI288</f>
        <v>0</v>
      </c>
      <c r="E419" s="97">
        <f>別紙2!AK288</f>
        <v>0</v>
      </c>
      <c r="F419" s="97">
        <f>別紙2!AM288</f>
        <v>0</v>
      </c>
      <c r="G419" s="97">
        <f>別紙2!AQ288</f>
        <v>0</v>
      </c>
      <c r="H419" s="97">
        <f>別紙2!AS288</f>
        <v>0</v>
      </c>
      <c r="I419" s="97" t="str">
        <f>別紙2!AU288</f>
        <v>－</v>
      </c>
      <c r="J419" s="97">
        <f>別紙2!AV288</f>
        <v>0</v>
      </c>
      <c r="K419" s="97">
        <f>別紙2!AX288</f>
        <v>0</v>
      </c>
      <c r="L419" s="34"/>
      <c r="M419" s="34"/>
    </row>
    <row r="420" spans="1:13">
      <c r="A420" s="96" t="s">
        <v>530</v>
      </c>
      <c r="B420" s="97">
        <f>別紙2!AA289</f>
        <v>0</v>
      </c>
      <c r="C420" s="97">
        <f>別紙2!AG289</f>
        <v>0</v>
      </c>
      <c r="D420" s="97">
        <f>別紙2!AI289</f>
        <v>0</v>
      </c>
      <c r="E420" s="97">
        <f>別紙2!AK289</f>
        <v>0</v>
      </c>
      <c r="F420" s="97">
        <f>別紙2!AM289</f>
        <v>0</v>
      </c>
      <c r="G420" s="97">
        <f>別紙2!AQ289</f>
        <v>0</v>
      </c>
      <c r="H420" s="97">
        <f>別紙2!AS289</f>
        <v>0</v>
      </c>
      <c r="I420" s="97" t="str">
        <f>別紙2!AU289</f>
        <v>－</v>
      </c>
      <c r="J420" s="97">
        <f>別紙2!AV289</f>
        <v>0</v>
      </c>
      <c r="K420" s="97">
        <f>別紙2!AX289</f>
        <v>0</v>
      </c>
      <c r="L420" s="34"/>
      <c r="M420" s="34"/>
    </row>
    <row r="421" spans="1:13">
      <c r="A421" s="96" t="s">
        <v>531</v>
      </c>
      <c r="B421" s="97">
        <f>別紙2!AA290</f>
        <v>0</v>
      </c>
      <c r="C421" s="97">
        <f>別紙2!AG290</f>
        <v>0</v>
      </c>
      <c r="D421" s="97">
        <f>別紙2!AI290</f>
        <v>0</v>
      </c>
      <c r="E421" s="97">
        <f>別紙2!AK290</f>
        <v>0</v>
      </c>
      <c r="F421" s="97">
        <f>別紙2!AM290</f>
        <v>0</v>
      </c>
      <c r="G421" s="97">
        <f>別紙2!AQ290</f>
        <v>0</v>
      </c>
      <c r="H421" s="97">
        <f>別紙2!AS290</f>
        <v>0</v>
      </c>
      <c r="I421" s="97" t="str">
        <f>別紙2!AU290</f>
        <v>－</v>
      </c>
      <c r="J421" s="97">
        <f>別紙2!AV290</f>
        <v>0</v>
      </c>
      <c r="K421" s="97">
        <f>別紙2!AX290</f>
        <v>0</v>
      </c>
      <c r="L421" s="34"/>
      <c r="M421" s="34"/>
    </row>
    <row r="422" spans="1:13">
      <c r="A422" s="96" t="s">
        <v>532</v>
      </c>
      <c r="B422" s="97">
        <f>別紙2!AA291</f>
        <v>0</v>
      </c>
      <c r="C422" s="97">
        <f>別紙2!AG291</f>
        <v>0</v>
      </c>
      <c r="D422" s="97">
        <f>別紙2!AI291</f>
        <v>0</v>
      </c>
      <c r="E422" s="97">
        <f>別紙2!AK291</f>
        <v>0</v>
      </c>
      <c r="F422" s="97">
        <f>別紙2!AM291</f>
        <v>0</v>
      </c>
      <c r="G422" s="97">
        <f>別紙2!AQ291</f>
        <v>0</v>
      </c>
      <c r="H422" s="97">
        <f>別紙2!AS291</f>
        <v>0</v>
      </c>
      <c r="I422" s="97" t="str">
        <f>別紙2!AU291</f>
        <v>－</v>
      </c>
      <c r="J422" s="97">
        <f>別紙2!AV291</f>
        <v>0</v>
      </c>
      <c r="K422" s="97">
        <f>別紙2!AX291</f>
        <v>0</v>
      </c>
      <c r="L422" s="34"/>
      <c r="M422" s="34"/>
    </row>
    <row r="423" spans="1:13">
      <c r="A423" s="96" t="s">
        <v>533</v>
      </c>
      <c r="B423" s="97">
        <f>別紙2!AA292</f>
        <v>0</v>
      </c>
      <c r="C423" s="97">
        <f>別紙2!AG292</f>
        <v>0</v>
      </c>
      <c r="D423" s="97">
        <f>別紙2!AI292</f>
        <v>0</v>
      </c>
      <c r="E423" s="97">
        <f>別紙2!AK292</f>
        <v>0</v>
      </c>
      <c r="F423" s="97">
        <f>別紙2!AM292</f>
        <v>0</v>
      </c>
      <c r="G423" s="97">
        <f>別紙2!AQ292</f>
        <v>0</v>
      </c>
      <c r="H423" s="97">
        <f>別紙2!AS292</f>
        <v>0</v>
      </c>
      <c r="I423" s="97" t="str">
        <f>別紙2!AU292</f>
        <v>－</v>
      </c>
      <c r="J423" s="97">
        <f>別紙2!AV292</f>
        <v>0</v>
      </c>
      <c r="K423" s="97">
        <f>別紙2!AX292</f>
        <v>0</v>
      </c>
      <c r="L423" s="34"/>
      <c r="M423" s="34"/>
    </row>
    <row r="424" spans="1:13">
      <c r="A424" s="96" t="s">
        <v>534</v>
      </c>
      <c r="B424" s="98">
        <f>別紙2!BA286</f>
        <v>0</v>
      </c>
      <c r="C424" s="98">
        <f>別紙2!BG286</f>
        <v>0</v>
      </c>
      <c r="D424" s="98">
        <f>別紙2!BI286</f>
        <v>0</v>
      </c>
      <c r="E424" s="98">
        <f>別紙2!BK286</f>
        <v>0</v>
      </c>
      <c r="F424" s="98">
        <f>別紙2!BM286</f>
        <v>0</v>
      </c>
      <c r="G424" s="98">
        <f>別紙2!BQ286</f>
        <v>0</v>
      </c>
      <c r="H424" s="98">
        <f>別紙2!BS286</f>
        <v>0</v>
      </c>
      <c r="I424" s="98" t="str">
        <f>別紙2!BU286</f>
        <v>－</v>
      </c>
      <c r="J424" s="98">
        <f>別紙2!BV286</f>
        <v>0</v>
      </c>
      <c r="K424" s="98">
        <f>別紙2!BX286</f>
        <v>0</v>
      </c>
      <c r="L424" s="34"/>
      <c r="M424" s="34"/>
    </row>
    <row r="425" spans="1:13">
      <c r="A425" s="96" t="s">
        <v>535</v>
      </c>
      <c r="B425" s="98">
        <f>別紙2!BA287</f>
        <v>0</v>
      </c>
      <c r="C425" s="98">
        <f>別紙2!BG287</f>
        <v>0</v>
      </c>
      <c r="D425" s="98">
        <f>別紙2!BI287</f>
        <v>0</v>
      </c>
      <c r="E425" s="98">
        <f>別紙2!BK287</f>
        <v>0</v>
      </c>
      <c r="F425" s="98">
        <f>別紙2!BM287</f>
        <v>0</v>
      </c>
      <c r="G425" s="98">
        <f>別紙2!BQ287</f>
        <v>0</v>
      </c>
      <c r="H425" s="98">
        <f>別紙2!BS287</f>
        <v>0</v>
      </c>
      <c r="I425" s="98" t="str">
        <f>別紙2!BU287</f>
        <v>－</v>
      </c>
      <c r="J425" s="98">
        <f>別紙2!BV287</f>
        <v>0</v>
      </c>
      <c r="K425" s="98">
        <f>別紙2!BX287</f>
        <v>0</v>
      </c>
      <c r="L425" s="34"/>
      <c r="M425" s="34"/>
    </row>
    <row r="426" spans="1:13">
      <c r="A426" s="96" t="s">
        <v>536</v>
      </c>
      <c r="B426" s="98">
        <f>別紙2!BA288</f>
        <v>0</v>
      </c>
      <c r="C426" s="98">
        <f>別紙2!BG288</f>
        <v>0</v>
      </c>
      <c r="D426" s="98">
        <f>別紙2!BI288</f>
        <v>0</v>
      </c>
      <c r="E426" s="98">
        <f>別紙2!BK288</f>
        <v>0</v>
      </c>
      <c r="F426" s="98">
        <f>別紙2!BM288</f>
        <v>0</v>
      </c>
      <c r="G426" s="98">
        <f>別紙2!BQ288</f>
        <v>0</v>
      </c>
      <c r="H426" s="98">
        <f>別紙2!BS288</f>
        <v>0</v>
      </c>
      <c r="I426" s="98" t="str">
        <f>別紙2!BU288</f>
        <v>－</v>
      </c>
      <c r="J426" s="98">
        <f>別紙2!BV288</f>
        <v>0</v>
      </c>
      <c r="K426" s="98">
        <f>別紙2!BX288</f>
        <v>0</v>
      </c>
      <c r="L426" s="34"/>
      <c r="M426" s="34"/>
    </row>
    <row r="427" spans="1:13">
      <c r="A427" s="96" t="s">
        <v>537</v>
      </c>
      <c r="B427" s="98">
        <f>別紙2!BA289</f>
        <v>0</v>
      </c>
      <c r="C427" s="98">
        <f>別紙2!BG289</f>
        <v>0</v>
      </c>
      <c r="D427" s="98">
        <f>別紙2!BI289</f>
        <v>0</v>
      </c>
      <c r="E427" s="98">
        <f>別紙2!BK289</f>
        <v>0</v>
      </c>
      <c r="F427" s="98">
        <f>別紙2!BM289</f>
        <v>0</v>
      </c>
      <c r="G427" s="98">
        <f>別紙2!BQ289</f>
        <v>0</v>
      </c>
      <c r="H427" s="98">
        <f>別紙2!BS289</f>
        <v>0</v>
      </c>
      <c r="I427" s="98" t="str">
        <f>別紙2!BU289</f>
        <v>－</v>
      </c>
      <c r="J427" s="98">
        <f>別紙2!BV289</f>
        <v>0</v>
      </c>
      <c r="K427" s="98">
        <f>別紙2!BX289</f>
        <v>0</v>
      </c>
      <c r="L427" s="34"/>
      <c r="M427" s="34"/>
    </row>
    <row r="428" spans="1:13">
      <c r="A428" s="96" t="s">
        <v>538</v>
      </c>
      <c r="B428" s="98">
        <f>別紙2!BA290</f>
        <v>0</v>
      </c>
      <c r="C428" s="98">
        <f>別紙2!BG290</f>
        <v>0</v>
      </c>
      <c r="D428" s="98">
        <f>別紙2!BI290</f>
        <v>0</v>
      </c>
      <c r="E428" s="98">
        <f>別紙2!BK290</f>
        <v>0</v>
      </c>
      <c r="F428" s="98">
        <f>別紙2!BM290</f>
        <v>0</v>
      </c>
      <c r="G428" s="98">
        <f>別紙2!BQ290</f>
        <v>0</v>
      </c>
      <c r="H428" s="98">
        <f>別紙2!BS290</f>
        <v>0</v>
      </c>
      <c r="I428" s="98" t="str">
        <f>別紙2!BU290</f>
        <v>－</v>
      </c>
      <c r="J428" s="98">
        <f>別紙2!BV290</f>
        <v>0</v>
      </c>
      <c r="K428" s="98">
        <f>別紙2!BX290</f>
        <v>0</v>
      </c>
      <c r="L428" s="34"/>
      <c r="M428" s="34"/>
    </row>
    <row r="429" spans="1:13">
      <c r="A429" s="96" t="s">
        <v>539</v>
      </c>
      <c r="B429" s="98">
        <f>別紙2!BA291</f>
        <v>0</v>
      </c>
      <c r="C429" s="98">
        <f>別紙2!BG291</f>
        <v>0</v>
      </c>
      <c r="D429" s="98">
        <f>別紙2!BI291</f>
        <v>0</v>
      </c>
      <c r="E429" s="98">
        <f>別紙2!BK291</f>
        <v>0</v>
      </c>
      <c r="F429" s="98">
        <f>別紙2!BM291</f>
        <v>0</v>
      </c>
      <c r="G429" s="98">
        <f>別紙2!BQ291</f>
        <v>0</v>
      </c>
      <c r="H429" s="98">
        <f>別紙2!BS291</f>
        <v>0</v>
      </c>
      <c r="I429" s="98" t="str">
        <f>別紙2!BU291</f>
        <v>－</v>
      </c>
      <c r="J429" s="98">
        <f>別紙2!BV291</f>
        <v>0</v>
      </c>
      <c r="K429" s="98">
        <f>別紙2!BX291</f>
        <v>0</v>
      </c>
      <c r="L429" s="34"/>
      <c r="M429" s="34"/>
    </row>
    <row r="430" spans="1:13">
      <c r="A430" s="96" t="s">
        <v>540</v>
      </c>
      <c r="B430" s="98">
        <f>別紙2!BA292</f>
        <v>0</v>
      </c>
      <c r="C430" s="98">
        <f>別紙2!BG292</f>
        <v>0</v>
      </c>
      <c r="D430" s="98">
        <f>別紙2!BI292</f>
        <v>0</v>
      </c>
      <c r="E430" s="98">
        <f>別紙2!BK292</f>
        <v>0</v>
      </c>
      <c r="F430" s="98">
        <f>別紙2!BM292</f>
        <v>0</v>
      </c>
      <c r="G430" s="98">
        <f>別紙2!BQ292</f>
        <v>0</v>
      </c>
      <c r="H430" s="98">
        <f>別紙2!BS292</f>
        <v>0</v>
      </c>
      <c r="I430" s="98" t="str">
        <f>別紙2!BU292</f>
        <v>－</v>
      </c>
      <c r="J430" s="98">
        <f>別紙2!BV292</f>
        <v>0</v>
      </c>
      <c r="K430" s="98">
        <f>別紙2!BX292</f>
        <v>0</v>
      </c>
      <c r="L430" s="34"/>
      <c r="M430" s="34"/>
    </row>
    <row r="431" spans="1:13">
      <c r="A431" s="96" t="s">
        <v>541</v>
      </c>
      <c r="B431" s="97">
        <f>別紙2!AA295</f>
        <v>0</v>
      </c>
      <c r="C431" s="97">
        <f>別紙2!AG295</f>
        <v>0</v>
      </c>
      <c r="D431" s="97">
        <f>別紙2!AI295</f>
        <v>0</v>
      </c>
      <c r="E431" s="97">
        <f>別紙2!AK295</f>
        <v>0</v>
      </c>
      <c r="F431" s="97">
        <f>別紙2!AM295</f>
        <v>0</v>
      </c>
      <c r="G431" s="97">
        <f>別紙2!AQ295</f>
        <v>0</v>
      </c>
      <c r="H431" s="97">
        <f>別紙2!AS295</f>
        <v>0</v>
      </c>
      <c r="I431" s="97" t="str">
        <f>別紙2!AU295</f>
        <v>－</v>
      </c>
      <c r="J431" s="97">
        <f>別紙2!AV295</f>
        <v>0</v>
      </c>
      <c r="K431" s="97">
        <f>別紙2!AX295</f>
        <v>0</v>
      </c>
      <c r="L431" s="34"/>
      <c r="M431" s="34"/>
    </row>
    <row r="432" spans="1:13">
      <c r="A432" s="96" t="s">
        <v>542</v>
      </c>
      <c r="B432" s="97">
        <f>別紙2!AA296</f>
        <v>0</v>
      </c>
      <c r="C432" s="97">
        <f>別紙2!AG296</f>
        <v>0</v>
      </c>
      <c r="D432" s="97">
        <f>別紙2!AI296</f>
        <v>0</v>
      </c>
      <c r="E432" s="97">
        <f>別紙2!AK296</f>
        <v>0</v>
      </c>
      <c r="F432" s="97">
        <f>別紙2!AM296</f>
        <v>0</v>
      </c>
      <c r="G432" s="97">
        <f>別紙2!AQ296</f>
        <v>0</v>
      </c>
      <c r="H432" s="97">
        <f>別紙2!AS296</f>
        <v>0</v>
      </c>
      <c r="I432" s="97" t="str">
        <f>別紙2!AU296</f>
        <v>－</v>
      </c>
      <c r="J432" s="97">
        <f>別紙2!AV296</f>
        <v>0</v>
      </c>
      <c r="K432" s="97">
        <f>別紙2!AX296</f>
        <v>0</v>
      </c>
      <c r="L432" s="34"/>
      <c r="M432" s="34"/>
    </row>
    <row r="433" spans="1:13">
      <c r="A433" s="96" t="s">
        <v>543</v>
      </c>
      <c r="B433" s="97">
        <f>別紙2!AA297</f>
        <v>0</v>
      </c>
      <c r="C433" s="97">
        <f>別紙2!AG297</f>
        <v>0</v>
      </c>
      <c r="D433" s="97">
        <f>別紙2!AI297</f>
        <v>0</v>
      </c>
      <c r="E433" s="97">
        <f>別紙2!AK297</f>
        <v>0</v>
      </c>
      <c r="F433" s="97">
        <f>別紙2!AM297</f>
        <v>0</v>
      </c>
      <c r="G433" s="97">
        <f>別紙2!AQ297</f>
        <v>0</v>
      </c>
      <c r="H433" s="97">
        <f>別紙2!AS297</f>
        <v>0</v>
      </c>
      <c r="I433" s="97" t="str">
        <f>別紙2!AU297</f>
        <v>－</v>
      </c>
      <c r="J433" s="97">
        <f>別紙2!AV297</f>
        <v>0</v>
      </c>
      <c r="K433" s="97">
        <f>別紙2!AX297</f>
        <v>0</v>
      </c>
      <c r="L433" s="34"/>
      <c r="M433" s="34"/>
    </row>
    <row r="434" spans="1:13">
      <c r="A434" s="96" t="s">
        <v>544</v>
      </c>
      <c r="B434" s="97">
        <f>別紙2!AA298</f>
        <v>0</v>
      </c>
      <c r="C434" s="97">
        <f>別紙2!AG298</f>
        <v>0</v>
      </c>
      <c r="D434" s="97">
        <f>別紙2!AI298</f>
        <v>0</v>
      </c>
      <c r="E434" s="97">
        <f>別紙2!AK298</f>
        <v>0</v>
      </c>
      <c r="F434" s="97">
        <f>別紙2!AM298</f>
        <v>0</v>
      </c>
      <c r="G434" s="97">
        <f>別紙2!AQ298</f>
        <v>0</v>
      </c>
      <c r="H434" s="97">
        <f>別紙2!AS298</f>
        <v>0</v>
      </c>
      <c r="I434" s="97" t="str">
        <f>別紙2!AU298</f>
        <v>－</v>
      </c>
      <c r="J434" s="97">
        <f>別紙2!AV298</f>
        <v>0</v>
      </c>
      <c r="K434" s="97">
        <f>別紙2!AX298</f>
        <v>0</v>
      </c>
      <c r="L434" s="34"/>
      <c r="M434" s="34"/>
    </row>
    <row r="435" spans="1:13">
      <c r="A435" s="96" t="s">
        <v>545</v>
      </c>
      <c r="B435" s="97">
        <f>別紙2!AA299</f>
        <v>0</v>
      </c>
      <c r="C435" s="97">
        <f>別紙2!AG299</f>
        <v>0</v>
      </c>
      <c r="D435" s="97">
        <f>別紙2!AI299</f>
        <v>0</v>
      </c>
      <c r="E435" s="97">
        <f>別紙2!AK299</f>
        <v>0</v>
      </c>
      <c r="F435" s="97">
        <f>別紙2!AM299</f>
        <v>0</v>
      </c>
      <c r="G435" s="97">
        <f>別紙2!AQ299</f>
        <v>0</v>
      </c>
      <c r="H435" s="97">
        <f>別紙2!AS299</f>
        <v>0</v>
      </c>
      <c r="I435" s="97" t="str">
        <f>別紙2!AU299</f>
        <v>－</v>
      </c>
      <c r="J435" s="97">
        <f>別紙2!AV299</f>
        <v>0</v>
      </c>
      <c r="K435" s="97">
        <f>別紙2!AX299</f>
        <v>0</v>
      </c>
      <c r="L435" s="34"/>
      <c r="M435" s="34"/>
    </row>
    <row r="436" spans="1:13">
      <c r="A436" s="96" t="s">
        <v>546</v>
      </c>
      <c r="B436" s="97">
        <f>別紙2!AA300</f>
        <v>0</v>
      </c>
      <c r="C436" s="97">
        <f>別紙2!AG300</f>
        <v>0</v>
      </c>
      <c r="D436" s="97">
        <f>別紙2!AI300</f>
        <v>0</v>
      </c>
      <c r="E436" s="97">
        <f>別紙2!AK300</f>
        <v>0</v>
      </c>
      <c r="F436" s="97">
        <f>別紙2!AM300</f>
        <v>0</v>
      </c>
      <c r="G436" s="97">
        <f>別紙2!AQ300</f>
        <v>0</v>
      </c>
      <c r="H436" s="97">
        <f>別紙2!AS300</f>
        <v>0</v>
      </c>
      <c r="I436" s="97" t="str">
        <f>別紙2!AU300</f>
        <v>－</v>
      </c>
      <c r="J436" s="97">
        <f>別紙2!AV300</f>
        <v>0</v>
      </c>
      <c r="K436" s="97">
        <f>別紙2!AX300</f>
        <v>0</v>
      </c>
      <c r="L436" s="34"/>
      <c r="M436" s="34"/>
    </row>
    <row r="437" spans="1:13">
      <c r="A437" s="96" t="s">
        <v>547</v>
      </c>
      <c r="B437" s="98">
        <f>別紙2!BA294</f>
        <v>0</v>
      </c>
      <c r="C437" s="98">
        <f>別紙2!BG294</f>
        <v>0</v>
      </c>
      <c r="D437" s="98">
        <f>別紙2!BI294</f>
        <v>0</v>
      </c>
      <c r="E437" s="98">
        <f>別紙2!BK294</f>
        <v>0</v>
      </c>
      <c r="F437" s="98">
        <f>別紙2!BM294</f>
        <v>0</v>
      </c>
      <c r="G437" s="98">
        <f>別紙2!BQ294</f>
        <v>0</v>
      </c>
      <c r="H437" s="98">
        <f>別紙2!BS294</f>
        <v>0</v>
      </c>
      <c r="I437" s="98" t="str">
        <f>別紙2!BU294</f>
        <v>－</v>
      </c>
      <c r="J437" s="98">
        <f>別紙2!BV294</f>
        <v>0</v>
      </c>
      <c r="K437" s="98">
        <f>別紙2!BX294</f>
        <v>0</v>
      </c>
      <c r="L437" s="34"/>
      <c r="M437" s="34"/>
    </row>
    <row r="438" spans="1:13">
      <c r="A438" s="96" t="s">
        <v>548</v>
      </c>
      <c r="B438" s="98">
        <f>別紙2!BA295</f>
        <v>0</v>
      </c>
      <c r="C438" s="98">
        <f>別紙2!BG295</f>
        <v>0</v>
      </c>
      <c r="D438" s="98">
        <f>別紙2!BI295</f>
        <v>0</v>
      </c>
      <c r="E438" s="98">
        <f>別紙2!BK295</f>
        <v>0</v>
      </c>
      <c r="F438" s="98">
        <f>別紙2!BM295</f>
        <v>0</v>
      </c>
      <c r="G438" s="98">
        <f>別紙2!BQ295</f>
        <v>0</v>
      </c>
      <c r="H438" s="98">
        <f>別紙2!BS295</f>
        <v>0</v>
      </c>
      <c r="I438" s="98" t="str">
        <f>別紙2!BU295</f>
        <v>－</v>
      </c>
      <c r="J438" s="98">
        <f>別紙2!BV295</f>
        <v>0</v>
      </c>
      <c r="K438" s="98">
        <f>別紙2!BX295</f>
        <v>0</v>
      </c>
      <c r="L438" s="34"/>
      <c r="M438" s="34"/>
    </row>
    <row r="439" spans="1:13">
      <c r="A439" s="96" t="s">
        <v>549</v>
      </c>
      <c r="B439" s="98">
        <f>別紙2!BA296</f>
        <v>0</v>
      </c>
      <c r="C439" s="98">
        <f>別紙2!BG296</f>
        <v>0</v>
      </c>
      <c r="D439" s="98">
        <f>別紙2!BI296</f>
        <v>0</v>
      </c>
      <c r="E439" s="98">
        <f>別紙2!BK296</f>
        <v>0</v>
      </c>
      <c r="F439" s="98">
        <f>別紙2!BM296</f>
        <v>0</v>
      </c>
      <c r="G439" s="98">
        <f>別紙2!BQ296</f>
        <v>0</v>
      </c>
      <c r="H439" s="98">
        <f>別紙2!BS296</f>
        <v>0</v>
      </c>
      <c r="I439" s="98" t="str">
        <f>別紙2!BU296</f>
        <v>－</v>
      </c>
      <c r="J439" s="98">
        <f>別紙2!BV296</f>
        <v>0</v>
      </c>
      <c r="K439" s="98">
        <f>別紙2!BX296</f>
        <v>0</v>
      </c>
      <c r="L439" s="34"/>
      <c r="M439" s="34"/>
    </row>
    <row r="440" spans="1:13">
      <c r="A440" s="96" t="s">
        <v>550</v>
      </c>
      <c r="B440" s="98">
        <f>別紙2!BA297</f>
        <v>0</v>
      </c>
      <c r="C440" s="98">
        <f>別紙2!BG297</f>
        <v>0</v>
      </c>
      <c r="D440" s="98">
        <f>別紙2!BI297</f>
        <v>0</v>
      </c>
      <c r="E440" s="98">
        <f>別紙2!BK297</f>
        <v>0</v>
      </c>
      <c r="F440" s="98">
        <f>別紙2!BM297</f>
        <v>0</v>
      </c>
      <c r="G440" s="98">
        <f>別紙2!BQ297</f>
        <v>0</v>
      </c>
      <c r="H440" s="98">
        <f>別紙2!BS297</f>
        <v>0</v>
      </c>
      <c r="I440" s="98" t="str">
        <f>別紙2!BU297</f>
        <v>－</v>
      </c>
      <c r="J440" s="98">
        <f>別紙2!BV297</f>
        <v>0</v>
      </c>
      <c r="K440" s="98">
        <f>別紙2!BX297</f>
        <v>0</v>
      </c>
      <c r="L440" s="34"/>
      <c r="M440" s="34"/>
    </row>
    <row r="441" spans="1:13">
      <c r="A441" s="96" t="s">
        <v>551</v>
      </c>
      <c r="B441" s="98">
        <f>別紙2!BA298</f>
        <v>0</v>
      </c>
      <c r="C441" s="98">
        <f>別紙2!BG298</f>
        <v>0</v>
      </c>
      <c r="D441" s="98">
        <f>別紙2!BI298</f>
        <v>0</v>
      </c>
      <c r="E441" s="98">
        <f>別紙2!BK298</f>
        <v>0</v>
      </c>
      <c r="F441" s="98">
        <f>別紙2!BM298</f>
        <v>0</v>
      </c>
      <c r="G441" s="98">
        <f>別紙2!BQ298</f>
        <v>0</v>
      </c>
      <c r="H441" s="98">
        <f>別紙2!BS298</f>
        <v>0</v>
      </c>
      <c r="I441" s="98" t="str">
        <f>別紙2!BU298</f>
        <v>－</v>
      </c>
      <c r="J441" s="98">
        <f>別紙2!BV298</f>
        <v>0</v>
      </c>
      <c r="K441" s="98">
        <f>別紙2!BX298</f>
        <v>0</v>
      </c>
      <c r="L441" s="34"/>
      <c r="M441" s="34"/>
    </row>
    <row r="442" spans="1:13">
      <c r="A442" s="96" t="s">
        <v>552</v>
      </c>
      <c r="B442" s="98">
        <f>別紙2!BA299</f>
        <v>0</v>
      </c>
      <c r="C442" s="98">
        <f>別紙2!BG299</f>
        <v>0</v>
      </c>
      <c r="D442" s="98">
        <f>別紙2!BI299</f>
        <v>0</v>
      </c>
      <c r="E442" s="98">
        <f>別紙2!BK299</f>
        <v>0</v>
      </c>
      <c r="F442" s="98">
        <f>別紙2!BM299</f>
        <v>0</v>
      </c>
      <c r="G442" s="98">
        <f>別紙2!BQ299</f>
        <v>0</v>
      </c>
      <c r="H442" s="98">
        <f>別紙2!BS299</f>
        <v>0</v>
      </c>
      <c r="I442" s="98" t="str">
        <f>別紙2!BU299</f>
        <v>－</v>
      </c>
      <c r="J442" s="98">
        <f>別紙2!BV299</f>
        <v>0</v>
      </c>
      <c r="K442" s="98">
        <f>別紙2!BX299</f>
        <v>0</v>
      </c>
      <c r="L442" s="34"/>
      <c r="M442" s="34"/>
    </row>
    <row r="443" spans="1:13">
      <c r="A443" s="96" t="s">
        <v>553</v>
      </c>
      <c r="B443" s="98">
        <f>別紙2!BA300</f>
        <v>0</v>
      </c>
      <c r="C443" s="98">
        <f>別紙2!BG300</f>
        <v>0</v>
      </c>
      <c r="D443" s="98">
        <f>別紙2!BI300</f>
        <v>0</v>
      </c>
      <c r="E443" s="98">
        <f>別紙2!BK300</f>
        <v>0</v>
      </c>
      <c r="F443" s="98">
        <f>別紙2!BM300</f>
        <v>0</v>
      </c>
      <c r="G443" s="98">
        <f>別紙2!BQ300</f>
        <v>0</v>
      </c>
      <c r="H443" s="98">
        <f>別紙2!BS300</f>
        <v>0</v>
      </c>
      <c r="I443" s="98" t="str">
        <f>別紙2!BU300</f>
        <v>－</v>
      </c>
      <c r="J443" s="98">
        <f>別紙2!BV300</f>
        <v>0</v>
      </c>
      <c r="K443" s="98">
        <f>別紙2!BX300</f>
        <v>0</v>
      </c>
      <c r="L443" s="34"/>
      <c r="M443" s="34"/>
    </row>
    <row r="444" spans="1:13">
      <c r="A444" s="96" t="s">
        <v>554</v>
      </c>
      <c r="B444" s="97">
        <f>別紙2!AA303</f>
        <v>0</v>
      </c>
      <c r="C444" s="97">
        <f>別紙2!AG303</f>
        <v>0</v>
      </c>
      <c r="D444" s="97">
        <f>別紙2!AI303</f>
        <v>0</v>
      </c>
      <c r="E444" s="97">
        <f>別紙2!AK303</f>
        <v>0</v>
      </c>
      <c r="F444" s="97">
        <f>別紙2!AM303</f>
        <v>0</v>
      </c>
      <c r="G444" s="97">
        <f>別紙2!AQ303</f>
        <v>0</v>
      </c>
      <c r="H444" s="97">
        <f>別紙2!AS303</f>
        <v>0</v>
      </c>
      <c r="I444" s="97" t="str">
        <f>別紙2!AU303</f>
        <v>－</v>
      </c>
      <c r="J444" s="97">
        <f>別紙2!AV303</f>
        <v>0</v>
      </c>
      <c r="K444" s="97">
        <f>別紙2!AX303</f>
        <v>0</v>
      </c>
      <c r="L444" s="34"/>
      <c r="M444" s="34"/>
    </row>
    <row r="445" spans="1:13">
      <c r="A445" s="96" t="s">
        <v>555</v>
      </c>
      <c r="B445" s="97">
        <f>別紙2!AA304</f>
        <v>0</v>
      </c>
      <c r="C445" s="97">
        <f>別紙2!AG304</f>
        <v>0</v>
      </c>
      <c r="D445" s="97">
        <f>別紙2!AI304</f>
        <v>0</v>
      </c>
      <c r="E445" s="97">
        <f>別紙2!AK304</f>
        <v>0</v>
      </c>
      <c r="F445" s="97">
        <f>別紙2!AM304</f>
        <v>0</v>
      </c>
      <c r="G445" s="97">
        <f>別紙2!AQ304</f>
        <v>0</v>
      </c>
      <c r="H445" s="97">
        <f>別紙2!AS304</f>
        <v>0</v>
      </c>
      <c r="I445" s="97" t="str">
        <f>別紙2!AU304</f>
        <v>－</v>
      </c>
      <c r="J445" s="97">
        <f>別紙2!AV304</f>
        <v>0</v>
      </c>
      <c r="K445" s="97">
        <f>別紙2!AX304</f>
        <v>0</v>
      </c>
      <c r="L445" s="34"/>
      <c r="M445" s="34"/>
    </row>
    <row r="446" spans="1:13">
      <c r="A446" s="96" t="s">
        <v>556</v>
      </c>
      <c r="B446" s="97">
        <f>別紙2!AA305</f>
        <v>0</v>
      </c>
      <c r="C446" s="97">
        <f>別紙2!AG305</f>
        <v>0</v>
      </c>
      <c r="D446" s="97">
        <f>別紙2!AI305</f>
        <v>0</v>
      </c>
      <c r="E446" s="97">
        <f>別紙2!AK305</f>
        <v>0</v>
      </c>
      <c r="F446" s="97">
        <f>別紙2!AM305</f>
        <v>0</v>
      </c>
      <c r="G446" s="97">
        <f>別紙2!AQ305</f>
        <v>0</v>
      </c>
      <c r="H446" s="97">
        <f>別紙2!AS305</f>
        <v>0</v>
      </c>
      <c r="I446" s="97" t="str">
        <f>別紙2!AU305</f>
        <v>－</v>
      </c>
      <c r="J446" s="97">
        <f>別紙2!AV305</f>
        <v>0</v>
      </c>
      <c r="K446" s="97">
        <f>別紙2!AX305</f>
        <v>0</v>
      </c>
      <c r="L446" s="34"/>
      <c r="M446" s="34"/>
    </row>
    <row r="447" spans="1:13">
      <c r="A447" s="96" t="s">
        <v>557</v>
      </c>
      <c r="B447" s="97">
        <f>別紙2!AA306</f>
        <v>0</v>
      </c>
      <c r="C447" s="97">
        <f>別紙2!AG306</f>
        <v>0</v>
      </c>
      <c r="D447" s="97">
        <f>別紙2!AI306</f>
        <v>0</v>
      </c>
      <c r="E447" s="97">
        <f>別紙2!AK306</f>
        <v>0</v>
      </c>
      <c r="F447" s="97">
        <f>別紙2!AM306</f>
        <v>0</v>
      </c>
      <c r="G447" s="97">
        <f>別紙2!AQ306</f>
        <v>0</v>
      </c>
      <c r="H447" s="97">
        <f>別紙2!AS306</f>
        <v>0</v>
      </c>
      <c r="I447" s="97" t="str">
        <f>別紙2!AU306</f>
        <v>－</v>
      </c>
      <c r="J447" s="97">
        <f>別紙2!AV306</f>
        <v>0</v>
      </c>
      <c r="K447" s="97">
        <f>別紙2!AX306</f>
        <v>0</v>
      </c>
      <c r="L447" s="34"/>
      <c r="M447" s="34"/>
    </row>
    <row r="448" spans="1:13">
      <c r="A448" s="96" t="s">
        <v>558</v>
      </c>
      <c r="B448" s="97">
        <f>別紙2!AA307</f>
        <v>0</v>
      </c>
      <c r="C448" s="97">
        <f>別紙2!AG307</f>
        <v>0</v>
      </c>
      <c r="D448" s="97">
        <f>別紙2!AI307</f>
        <v>0</v>
      </c>
      <c r="E448" s="97">
        <f>別紙2!AK307</f>
        <v>0</v>
      </c>
      <c r="F448" s="97">
        <f>別紙2!AM307</f>
        <v>0</v>
      </c>
      <c r="G448" s="97">
        <f>別紙2!AQ307</f>
        <v>0</v>
      </c>
      <c r="H448" s="97">
        <f>別紙2!AS307</f>
        <v>0</v>
      </c>
      <c r="I448" s="97" t="str">
        <f>別紙2!AU307</f>
        <v>－</v>
      </c>
      <c r="J448" s="97">
        <f>別紙2!AV307</f>
        <v>0</v>
      </c>
      <c r="K448" s="97">
        <f>別紙2!AX307</f>
        <v>0</v>
      </c>
      <c r="L448" s="34"/>
      <c r="M448" s="34"/>
    </row>
    <row r="449" spans="1:13">
      <c r="A449" s="96" t="s">
        <v>559</v>
      </c>
      <c r="B449" s="97">
        <f>別紙2!AA308</f>
        <v>0</v>
      </c>
      <c r="C449" s="97">
        <f>別紙2!AG308</f>
        <v>0</v>
      </c>
      <c r="D449" s="97">
        <f>別紙2!AI308</f>
        <v>0</v>
      </c>
      <c r="E449" s="97">
        <f>別紙2!AK308</f>
        <v>0</v>
      </c>
      <c r="F449" s="97">
        <f>別紙2!AM308</f>
        <v>0</v>
      </c>
      <c r="G449" s="97">
        <f>別紙2!AQ308</f>
        <v>0</v>
      </c>
      <c r="H449" s="97">
        <f>別紙2!AS308</f>
        <v>0</v>
      </c>
      <c r="I449" s="97" t="str">
        <f>別紙2!AU308</f>
        <v>－</v>
      </c>
      <c r="J449" s="97">
        <f>別紙2!AV308</f>
        <v>0</v>
      </c>
      <c r="K449" s="97">
        <f>別紙2!AX308</f>
        <v>0</v>
      </c>
      <c r="L449" s="34"/>
      <c r="M449" s="34"/>
    </row>
    <row r="450" spans="1:13">
      <c r="A450" s="96" t="s">
        <v>560</v>
      </c>
      <c r="B450" s="98">
        <f>別紙2!BA302</f>
        <v>0</v>
      </c>
      <c r="C450" s="98">
        <f>別紙2!BG302</f>
        <v>0</v>
      </c>
      <c r="D450" s="98">
        <f>別紙2!BI302</f>
        <v>0</v>
      </c>
      <c r="E450" s="98">
        <f>別紙2!BK302</f>
        <v>0</v>
      </c>
      <c r="F450" s="98">
        <f>別紙2!BM302</f>
        <v>0</v>
      </c>
      <c r="G450" s="98">
        <f>別紙2!BQ302</f>
        <v>0</v>
      </c>
      <c r="H450" s="98">
        <f>別紙2!BS302</f>
        <v>0</v>
      </c>
      <c r="I450" s="98" t="str">
        <f>別紙2!BU302</f>
        <v>－</v>
      </c>
      <c r="J450" s="98">
        <f>別紙2!BV302</f>
        <v>0</v>
      </c>
      <c r="K450" s="98">
        <f>別紙2!BX302</f>
        <v>0</v>
      </c>
      <c r="L450" s="34"/>
      <c r="M450" s="34"/>
    </row>
    <row r="451" spans="1:13">
      <c r="A451" s="96" t="s">
        <v>561</v>
      </c>
      <c r="B451" s="98">
        <f>別紙2!BA303</f>
        <v>0</v>
      </c>
      <c r="C451" s="98">
        <f>別紙2!BG303</f>
        <v>0</v>
      </c>
      <c r="D451" s="98">
        <f>別紙2!BI303</f>
        <v>0</v>
      </c>
      <c r="E451" s="98">
        <f>別紙2!BK303</f>
        <v>0</v>
      </c>
      <c r="F451" s="98">
        <f>別紙2!BM303</f>
        <v>0</v>
      </c>
      <c r="G451" s="98">
        <f>別紙2!BQ303</f>
        <v>0</v>
      </c>
      <c r="H451" s="98">
        <f>別紙2!BS303</f>
        <v>0</v>
      </c>
      <c r="I451" s="98" t="str">
        <f>別紙2!BU303</f>
        <v>－</v>
      </c>
      <c r="J451" s="98">
        <f>別紙2!BV303</f>
        <v>0</v>
      </c>
      <c r="K451" s="98">
        <f>別紙2!BX303</f>
        <v>0</v>
      </c>
      <c r="L451" s="34"/>
      <c r="M451" s="34"/>
    </row>
    <row r="452" spans="1:13">
      <c r="A452" s="96" t="s">
        <v>562</v>
      </c>
      <c r="B452" s="98">
        <f>別紙2!BA304</f>
        <v>0</v>
      </c>
      <c r="C452" s="98">
        <f>別紙2!BG304</f>
        <v>0</v>
      </c>
      <c r="D452" s="98">
        <f>別紙2!BI304</f>
        <v>0</v>
      </c>
      <c r="E452" s="98">
        <f>別紙2!BK304</f>
        <v>0</v>
      </c>
      <c r="F452" s="98">
        <f>別紙2!BM304</f>
        <v>0</v>
      </c>
      <c r="G452" s="98">
        <f>別紙2!BQ304</f>
        <v>0</v>
      </c>
      <c r="H452" s="98">
        <f>別紙2!BS304</f>
        <v>0</v>
      </c>
      <c r="I452" s="98" t="str">
        <f>別紙2!BU304</f>
        <v>－</v>
      </c>
      <c r="J452" s="98">
        <f>別紙2!BV304</f>
        <v>0</v>
      </c>
      <c r="K452" s="98">
        <f>別紙2!BX304</f>
        <v>0</v>
      </c>
      <c r="L452" s="34"/>
      <c r="M452" s="34"/>
    </row>
    <row r="453" spans="1:13">
      <c r="A453" s="96" t="s">
        <v>563</v>
      </c>
      <c r="B453" s="98">
        <f>別紙2!BA305</f>
        <v>0</v>
      </c>
      <c r="C453" s="98">
        <f>別紙2!BG305</f>
        <v>0</v>
      </c>
      <c r="D453" s="98">
        <f>別紙2!BI305</f>
        <v>0</v>
      </c>
      <c r="E453" s="98">
        <f>別紙2!BK305</f>
        <v>0</v>
      </c>
      <c r="F453" s="98">
        <f>別紙2!BM305</f>
        <v>0</v>
      </c>
      <c r="G453" s="98">
        <f>別紙2!BQ305</f>
        <v>0</v>
      </c>
      <c r="H453" s="98">
        <f>別紙2!BS305</f>
        <v>0</v>
      </c>
      <c r="I453" s="98" t="str">
        <f>別紙2!BU305</f>
        <v>－</v>
      </c>
      <c r="J453" s="98">
        <f>別紙2!BV305</f>
        <v>0</v>
      </c>
      <c r="K453" s="98">
        <f>別紙2!BX305</f>
        <v>0</v>
      </c>
      <c r="L453" s="34"/>
      <c r="M453" s="34"/>
    </row>
    <row r="454" spans="1:13">
      <c r="A454" s="96" t="s">
        <v>564</v>
      </c>
      <c r="B454" s="98">
        <f>別紙2!BA306</f>
        <v>0</v>
      </c>
      <c r="C454" s="98">
        <f>別紙2!BG306</f>
        <v>0</v>
      </c>
      <c r="D454" s="98">
        <f>別紙2!BI306</f>
        <v>0</v>
      </c>
      <c r="E454" s="98">
        <f>別紙2!BK306</f>
        <v>0</v>
      </c>
      <c r="F454" s="98">
        <f>別紙2!BM306</f>
        <v>0</v>
      </c>
      <c r="G454" s="98">
        <f>別紙2!BQ306</f>
        <v>0</v>
      </c>
      <c r="H454" s="98">
        <f>別紙2!BS306</f>
        <v>0</v>
      </c>
      <c r="I454" s="98" t="str">
        <f>別紙2!BU306</f>
        <v>－</v>
      </c>
      <c r="J454" s="98">
        <f>別紙2!BV306</f>
        <v>0</v>
      </c>
      <c r="K454" s="98">
        <f>別紙2!BX306</f>
        <v>0</v>
      </c>
      <c r="L454" s="34"/>
      <c r="M454" s="34"/>
    </row>
    <row r="455" spans="1:13">
      <c r="A455" s="96" t="s">
        <v>565</v>
      </c>
      <c r="B455" s="98">
        <f>別紙2!BA307</f>
        <v>0</v>
      </c>
      <c r="C455" s="98">
        <f>別紙2!BG307</f>
        <v>0</v>
      </c>
      <c r="D455" s="98">
        <f>別紙2!BI307</f>
        <v>0</v>
      </c>
      <c r="E455" s="98">
        <f>別紙2!BK307</f>
        <v>0</v>
      </c>
      <c r="F455" s="98">
        <f>別紙2!BM307</f>
        <v>0</v>
      </c>
      <c r="G455" s="98">
        <f>別紙2!BQ307</f>
        <v>0</v>
      </c>
      <c r="H455" s="98">
        <f>別紙2!BS307</f>
        <v>0</v>
      </c>
      <c r="I455" s="98" t="str">
        <f>別紙2!BU307</f>
        <v>－</v>
      </c>
      <c r="J455" s="98">
        <f>別紙2!BV307</f>
        <v>0</v>
      </c>
      <c r="K455" s="98">
        <f>別紙2!BX307</f>
        <v>0</v>
      </c>
      <c r="L455" s="34"/>
      <c r="M455" s="34"/>
    </row>
    <row r="456" spans="1:13">
      <c r="A456" s="96" t="s">
        <v>566</v>
      </c>
      <c r="B456" s="98">
        <f>別紙2!BA308</f>
        <v>0</v>
      </c>
      <c r="C456" s="98">
        <f>別紙2!BG308</f>
        <v>0</v>
      </c>
      <c r="D456" s="98">
        <f>別紙2!BI308</f>
        <v>0</v>
      </c>
      <c r="E456" s="98">
        <f>別紙2!BK308</f>
        <v>0</v>
      </c>
      <c r="F456" s="98">
        <f>別紙2!BM308</f>
        <v>0</v>
      </c>
      <c r="G456" s="98">
        <f>別紙2!BQ308</f>
        <v>0</v>
      </c>
      <c r="H456" s="98">
        <f>別紙2!BS308</f>
        <v>0</v>
      </c>
      <c r="I456" s="98" t="str">
        <f>別紙2!BU308</f>
        <v>－</v>
      </c>
      <c r="J456" s="98">
        <f>別紙2!BV308</f>
        <v>0</v>
      </c>
      <c r="K456" s="98">
        <f>別紙2!BX308</f>
        <v>0</v>
      </c>
      <c r="L456" s="34"/>
      <c r="M456" s="34"/>
    </row>
    <row r="457" spans="1:13">
      <c r="A457" s="96" t="s">
        <v>567</v>
      </c>
      <c r="B457" s="97">
        <f>別紙2!AA315</f>
        <v>0</v>
      </c>
      <c r="C457" s="97">
        <f>別紙2!AG315</f>
        <v>0</v>
      </c>
      <c r="D457" s="97">
        <f>別紙2!AI315</f>
        <v>0</v>
      </c>
      <c r="E457" s="97">
        <f>別紙2!AK315</f>
        <v>0</v>
      </c>
      <c r="F457" s="97">
        <f>別紙2!AM315</f>
        <v>0</v>
      </c>
      <c r="G457" s="97">
        <f>別紙2!AQ315</f>
        <v>0</v>
      </c>
      <c r="H457" s="97">
        <f>別紙2!AS315</f>
        <v>0</v>
      </c>
      <c r="I457" s="97" t="str">
        <f>別紙2!AU315</f>
        <v>－</v>
      </c>
      <c r="J457" s="97">
        <f>別紙2!AV315</f>
        <v>0</v>
      </c>
      <c r="K457" s="97">
        <f>別紙2!AX315</f>
        <v>0</v>
      </c>
      <c r="L457" s="34"/>
      <c r="M457" s="34"/>
    </row>
    <row r="458" spans="1:13">
      <c r="A458" s="96" t="s">
        <v>568</v>
      </c>
      <c r="B458" s="97">
        <f>別紙2!AA316</f>
        <v>0</v>
      </c>
      <c r="C458" s="97">
        <f>別紙2!AG316</f>
        <v>0</v>
      </c>
      <c r="D458" s="97">
        <f>別紙2!AI316</f>
        <v>0</v>
      </c>
      <c r="E458" s="97">
        <f>別紙2!AK316</f>
        <v>0</v>
      </c>
      <c r="F458" s="97">
        <f>別紙2!AM316</f>
        <v>0</v>
      </c>
      <c r="G458" s="97">
        <f>別紙2!AQ316</f>
        <v>0</v>
      </c>
      <c r="H458" s="97">
        <f>別紙2!AS316</f>
        <v>0</v>
      </c>
      <c r="I458" s="97" t="str">
        <f>別紙2!AU316</f>
        <v>－</v>
      </c>
      <c r="J458" s="97">
        <f>別紙2!AV316</f>
        <v>0</v>
      </c>
      <c r="K458" s="97">
        <f>別紙2!AX316</f>
        <v>0</v>
      </c>
      <c r="L458" s="34"/>
      <c r="M458" s="34"/>
    </row>
    <row r="459" spans="1:13">
      <c r="A459" s="96" t="s">
        <v>569</v>
      </c>
      <c r="B459" s="97">
        <f>別紙2!AA317</f>
        <v>0</v>
      </c>
      <c r="C459" s="97">
        <f>別紙2!AG317</f>
        <v>0</v>
      </c>
      <c r="D459" s="97">
        <f>別紙2!AI317</f>
        <v>0</v>
      </c>
      <c r="E459" s="97">
        <f>別紙2!AK317</f>
        <v>0</v>
      </c>
      <c r="F459" s="97">
        <f>別紙2!AM317</f>
        <v>0</v>
      </c>
      <c r="G459" s="97">
        <f>別紙2!AQ317</f>
        <v>0</v>
      </c>
      <c r="H459" s="97">
        <f>別紙2!AS317</f>
        <v>0</v>
      </c>
      <c r="I459" s="97" t="str">
        <f>別紙2!AU317</f>
        <v>－</v>
      </c>
      <c r="J459" s="97">
        <f>別紙2!AV317</f>
        <v>0</v>
      </c>
      <c r="K459" s="97">
        <f>別紙2!AX317</f>
        <v>0</v>
      </c>
      <c r="L459" s="34"/>
      <c r="M459" s="34"/>
    </row>
    <row r="460" spans="1:13">
      <c r="A460" s="96" t="s">
        <v>570</v>
      </c>
      <c r="B460" s="97">
        <f>別紙2!AA318</f>
        <v>0</v>
      </c>
      <c r="C460" s="97">
        <f>別紙2!AG318</f>
        <v>0</v>
      </c>
      <c r="D460" s="97">
        <f>別紙2!AI318</f>
        <v>0</v>
      </c>
      <c r="E460" s="97">
        <f>別紙2!AK318</f>
        <v>0</v>
      </c>
      <c r="F460" s="97">
        <f>別紙2!AM318</f>
        <v>0</v>
      </c>
      <c r="G460" s="97">
        <f>別紙2!AQ318</f>
        <v>0</v>
      </c>
      <c r="H460" s="97">
        <f>別紙2!AS318</f>
        <v>0</v>
      </c>
      <c r="I460" s="97" t="str">
        <f>別紙2!AU318</f>
        <v>－</v>
      </c>
      <c r="J460" s="97">
        <f>別紙2!AV318</f>
        <v>0</v>
      </c>
      <c r="K460" s="97">
        <f>別紙2!AX318</f>
        <v>0</v>
      </c>
      <c r="L460" s="34"/>
      <c r="M460" s="34"/>
    </row>
    <row r="461" spans="1:13">
      <c r="A461" s="96" t="s">
        <v>571</v>
      </c>
      <c r="B461" s="97">
        <f>別紙2!AA319</f>
        <v>0</v>
      </c>
      <c r="C461" s="97">
        <f>別紙2!AG319</f>
        <v>0</v>
      </c>
      <c r="D461" s="97">
        <f>別紙2!AI319</f>
        <v>0</v>
      </c>
      <c r="E461" s="97">
        <f>別紙2!AK319</f>
        <v>0</v>
      </c>
      <c r="F461" s="97">
        <f>別紙2!AM319</f>
        <v>0</v>
      </c>
      <c r="G461" s="97">
        <f>別紙2!AQ319</f>
        <v>0</v>
      </c>
      <c r="H461" s="97">
        <f>別紙2!AS319</f>
        <v>0</v>
      </c>
      <c r="I461" s="97" t="str">
        <f>別紙2!AU319</f>
        <v>－</v>
      </c>
      <c r="J461" s="97">
        <f>別紙2!AV319</f>
        <v>0</v>
      </c>
      <c r="K461" s="97">
        <f>別紙2!AX319</f>
        <v>0</v>
      </c>
      <c r="L461" s="34"/>
      <c r="M461" s="34"/>
    </row>
    <row r="462" spans="1:13">
      <c r="A462" s="96" t="s">
        <v>572</v>
      </c>
      <c r="B462" s="97">
        <f>別紙2!AA320</f>
        <v>0</v>
      </c>
      <c r="C462" s="97">
        <f>別紙2!AG320</f>
        <v>0</v>
      </c>
      <c r="D462" s="97">
        <f>別紙2!AI320</f>
        <v>0</v>
      </c>
      <c r="E462" s="97">
        <f>別紙2!AK320</f>
        <v>0</v>
      </c>
      <c r="F462" s="97">
        <f>別紙2!AM320</f>
        <v>0</v>
      </c>
      <c r="G462" s="97">
        <f>別紙2!AQ320</f>
        <v>0</v>
      </c>
      <c r="H462" s="97">
        <f>別紙2!AS320</f>
        <v>0</v>
      </c>
      <c r="I462" s="97" t="str">
        <f>別紙2!AU320</f>
        <v>－</v>
      </c>
      <c r="J462" s="97">
        <f>別紙2!AV320</f>
        <v>0</v>
      </c>
      <c r="K462" s="97">
        <f>別紙2!AX320</f>
        <v>0</v>
      </c>
      <c r="L462" s="34"/>
      <c r="M462" s="34"/>
    </row>
    <row r="463" spans="1:13">
      <c r="A463" s="96" t="s">
        <v>573</v>
      </c>
      <c r="B463" s="98">
        <f>別紙2!BA314</f>
        <v>0</v>
      </c>
      <c r="C463" s="98">
        <f>別紙2!BG314</f>
        <v>0</v>
      </c>
      <c r="D463" s="98">
        <f>別紙2!BI314</f>
        <v>0</v>
      </c>
      <c r="E463" s="98">
        <f>別紙2!BK314</f>
        <v>0</v>
      </c>
      <c r="F463" s="98">
        <f>別紙2!BM314</f>
        <v>0</v>
      </c>
      <c r="G463" s="98">
        <f>別紙2!BQ314</f>
        <v>0</v>
      </c>
      <c r="H463" s="98">
        <f>別紙2!BS314</f>
        <v>0</v>
      </c>
      <c r="I463" s="98" t="str">
        <f>別紙2!BU314</f>
        <v>－</v>
      </c>
      <c r="J463" s="98">
        <f>別紙2!BV314</f>
        <v>0</v>
      </c>
      <c r="K463" s="98">
        <f>別紙2!BX314</f>
        <v>0</v>
      </c>
      <c r="L463" s="34"/>
      <c r="M463" s="34"/>
    </row>
    <row r="464" spans="1:13">
      <c r="A464" s="96" t="s">
        <v>574</v>
      </c>
      <c r="B464" s="98">
        <f>別紙2!BA315</f>
        <v>0</v>
      </c>
      <c r="C464" s="98">
        <f>別紙2!BG315</f>
        <v>0</v>
      </c>
      <c r="D464" s="98">
        <f>別紙2!BI315</f>
        <v>0</v>
      </c>
      <c r="E464" s="98">
        <f>別紙2!BK315</f>
        <v>0</v>
      </c>
      <c r="F464" s="98">
        <f>別紙2!BM315</f>
        <v>0</v>
      </c>
      <c r="G464" s="98">
        <f>別紙2!BQ315</f>
        <v>0</v>
      </c>
      <c r="H464" s="98">
        <f>別紙2!BS315</f>
        <v>0</v>
      </c>
      <c r="I464" s="98" t="str">
        <f>別紙2!BU315</f>
        <v>－</v>
      </c>
      <c r="J464" s="98">
        <f>別紙2!BV315</f>
        <v>0</v>
      </c>
      <c r="K464" s="98">
        <f>別紙2!BX315</f>
        <v>0</v>
      </c>
      <c r="L464" s="34"/>
      <c r="M464" s="34"/>
    </row>
    <row r="465" spans="1:13">
      <c r="A465" s="96" t="s">
        <v>575</v>
      </c>
      <c r="B465" s="98">
        <f>別紙2!BA316</f>
        <v>0</v>
      </c>
      <c r="C465" s="98">
        <f>別紙2!BG316</f>
        <v>0</v>
      </c>
      <c r="D465" s="98">
        <f>別紙2!BI316</f>
        <v>0</v>
      </c>
      <c r="E465" s="98">
        <f>別紙2!BK316</f>
        <v>0</v>
      </c>
      <c r="F465" s="98">
        <f>別紙2!BM316</f>
        <v>0</v>
      </c>
      <c r="G465" s="98">
        <f>別紙2!BQ316</f>
        <v>0</v>
      </c>
      <c r="H465" s="98">
        <f>別紙2!BS316</f>
        <v>0</v>
      </c>
      <c r="I465" s="98" t="str">
        <f>別紙2!BU316</f>
        <v>－</v>
      </c>
      <c r="J465" s="98">
        <f>別紙2!BV316</f>
        <v>0</v>
      </c>
      <c r="K465" s="98">
        <f>別紙2!BX316</f>
        <v>0</v>
      </c>
      <c r="L465" s="34"/>
      <c r="M465" s="34"/>
    </row>
    <row r="466" spans="1:13">
      <c r="A466" s="96" t="s">
        <v>576</v>
      </c>
      <c r="B466" s="98">
        <f>別紙2!BA317</f>
        <v>0</v>
      </c>
      <c r="C466" s="98">
        <f>別紙2!BG317</f>
        <v>0</v>
      </c>
      <c r="D466" s="98">
        <f>別紙2!BI317</f>
        <v>0</v>
      </c>
      <c r="E466" s="98">
        <f>別紙2!BK317</f>
        <v>0</v>
      </c>
      <c r="F466" s="98">
        <f>別紙2!BM317</f>
        <v>0</v>
      </c>
      <c r="G466" s="98">
        <f>別紙2!BQ317</f>
        <v>0</v>
      </c>
      <c r="H466" s="98">
        <f>別紙2!BS317</f>
        <v>0</v>
      </c>
      <c r="I466" s="98" t="str">
        <f>別紙2!BU317</f>
        <v>－</v>
      </c>
      <c r="J466" s="98">
        <f>別紙2!BV317</f>
        <v>0</v>
      </c>
      <c r="K466" s="98">
        <f>別紙2!BX317</f>
        <v>0</v>
      </c>
      <c r="L466" s="34"/>
      <c r="M466" s="34"/>
    </row>
    <row r="467" spans="1:13">
      <c r="A467" s="96" t="s">
        <v>577</v>
      </c>
      <c r="B467" s="98">
        <f>別紙2!BA318</f>
        <v>0</v>
      </c>
      <c r="C467" s="98">
        <f>別紙2!BG318</f>
        <v>0</v>
      </c>
      <c r="D467" s="98">
        <f>別紙2!BI318</f>
        <v>0</v>
      </c>
      <c r="E467" s="98">
        <f>別紙2!BK318</f>
        <v>0</v>
      </c>
      <c r="F467" s="98">
        <f>別紙2!BM318</f>
        <v>0</v>
      </c>
      <c r="G467" s="98">
        <f>別紙2!BQ318</f>
        <v>0</v>
      </c>
      <c r="H467" s="98">
        <f>別紙2!BS318</f>
        <v>0</v>
      </c>
      <c r="I467" s="98" t="str">
        <f>別紙2!BU318</f>
        <v>－</v>
      </c>
      <c r="J467" s="98">
        <f>別紙2!BV318</f>
        <v>0</v>
      </c>
      <c r="K467" s="98">
        <f>別紙2!BX318</f>
        <v>0</v>
      </c>
      <c r="L467" s="34"/>
      <c r="M467" s="34"/>
    </row>
    <row r="468" spans="1:13">
      <c r="A468" s="96" t="s">
        <v>578</v>
      </c>
      <c r="B468" s="98">
        <f>別紙2!BA319</f>
        <v>0</v>
      </c>
      <c r="C468" s="98">
        <f>別紙2!BG319</f>
        <v>0</v>
      </c>
      <c r="D468" s="98">
        <f>別紙2!BI319</f>
        <v>0</v>
      </c>
      <c r="E468" s="98">
        <f>別紙2!BK319</f>
        <v>0</v>
      </c>
      <c r="F468" s="98">
        <f>別紙2!BM319</f>
        <v>0</v>
      </c>
      <c r="G468" s="98">
        <f>別紙2!BQ319</f>
        <v>0</v>
      </c>
      <c r="H468" s="98">
        <f>別紙2!BS319</f>
        <v>0</v>
      </c>
      <c r="I468" s="98" t="str">
        <f>別紙2!BU319</f>
        <v>－</v>
      </c>
      <c r="J468" s="98">
        <f>別紙2!BV319</f>
        <v>0</v>
      </c>
      <c r="K468" s="98">
        <f>別紙2!BX319</f>
        <v>0</v>
      </c>
      <c r="L468" s="34"/>
      <c r="M468" s="34"/>
    </row>
    <row r="469" spans="1:13">
      <c r="A469" s="96" t="s">
        <v>579</v>
      </c>
      <c r="B469" s="98">
        <f>別紙2!BA320</f>
        <v>0</v>
      </c>
      <c r="C469" s="98">
        <f>別紙2!BG320</f>
        <v>0</v>
      </c>
      <c r="D469" s="98">
        <f>別紙2!BI320</f>
        <v>0</v>
      </c>
      <c r="E469" s="98">
        <f>別紙2!BK320</f>
        <v>0</v>
      </c>
      <c r="F469" s="98">
        <f>別紙2!BM320</f>
        <v>0</v>
      </c>
      <c r="G469" s="98">
        <f>別紙2!BQ320</f>
        <v>0</v>
      </c>
      <c r="H469" s="98">
        <f>別紙2!BS320</f>
        <v>0</v>
      </c>
      <c r="I469" s="98" t="str">
        <f>別紙2!BU320</f>
        <v>－</v>
      </c>
      <c r="J469" s="98">
        <f>別紙2!BV320</f>
        <v>0</v>
      </c>
      <c r="K469" s="98">
        <f>別紙2!BX320</f>
        <v>0</v>
      </c>
      <c r="L469" s="34"/>
      <c r="M469" s="34"/>
    </row>
    <row r="470" spans="1:13">
      <c r="A470" s="96" t="s">
        <v>580</v>
      </c>
      <c r="B470" s="97">
        <f>別紙2!AA323</f>
        <v>0</v>
      </c>
      <c r="C470" s="97">
        <f>別紙2!AG323</f>
        <v>0</v>
      </c>
      <c r="D470" s="97">
        <f>別紙2!AI323</f>
        <v>0</v>
      </c>
      <c r="E470" s="97">
        <f>別紙2!AK323</f>
        <v>0</v>
      </c>
      <c r="F470" s="97">
        <f>別紙2!AM323</f>
        <v>0</v>
      </c>
      <c r="G470" s="97">
        <f>別紙2!AQ323</f>
        <v>0</v>
      </c>
      <c r="H470" s="97">
        <f>別紙2!AS323</f>
        <v>0</v>
      </c>
      <c r="I470" s="97" t="str">
        <f>別紙2!AU323</f>
        <v>－</v>
      </c>
      <c r="J470" s="97">
        <f>別紙2!AV323</f>
        <v>0</v>
      </c>
      <c r="K470" s="97">
        <f>別紙2!AX323</f>
        <v>0</v>
      </c>
      <c r="L470" s="34"/>
      <c r="M470" s="34"/>
    </row>
    <row r="471" spans="1:13">
      <c r="A471" s="96" t="s">
        <v>581</v>
      </c>
      <c r="B471" s="97">
        <f>別紙2!AA324</f>
        <v>0</v>
      </c>
      <c r="C471" s="97">
        <f>別紙2!AG324</f>
        <v>0</v>
      </c>
      <c r="D471" s="97">
        <f>別紙2!AI324</f>
        <v>0</v>
      </c>
      <c r="E471" s="97">
        <f>別紙2!AK324</f>
        <v>0</v>
      </c>
      <c r="F471" s="97">
        <f>別紙2!AM324</f>
        <v>0</v>
      </c>
      <c r="G471" s="97">
        <f>別紙2!AQ324</f>
        <v>0</v>
      </c>
      <c r="H471" s="97">
        <f>別紙2!AS324</f>
        <v>0</v>
      </c>
      <c r="I471" s="97" t="str">
        <f>別紙2!AU324</f>
        <v>－</v>
      </c>
      <c r="J471" s="97">
        <f>別紙2!AV324</f>
        <v>0</v>
      </c>
      <c r="K471" s="97">
        <f>別紙2!AX324</f>
        <v>0</v>
      </c>
      <c r="L471" s="34"/>
      <c r="M471" s="34"/>
    </row>
    <row r="472" spans="1:13">
      <c r="A472" s="96" t="s">
        <v>582</v>
      </c>
      <c r="B472" s="97">
        <f>別紙2!AA325</f>
        <v>0</v>
      </c>
      <c r="C472" s="97">
        <f>別紙2!AG325</f>
        <v>0</v>
      </c>
      <c r="D472" s="97">
        <f>別紙2!AI325</f>
        <v>0</v>
      </c>
      <c r="E472" s="97">
        <f>別紙2!AK325</f>
        <v>0</v>
      </c>
      <c r="F472" s="97">
        <f>別紙2!AM325</f>
        <v>0</v>
      </c>
      <c r="G472" s="97">
        <f>別紙2!AQ325</f>
        <v>0</v>
      </c>
      <c r="H472" s="97">
        <f>別紙2!AS325</f>
        <v>0</v>
      </c>
      <c r="I472" s="97" t="str">
        <f>別紙2!AU325</f>
        <v>－</v>
      </c>
      <c r="J472" s="97">
        <f>別紙2!AV325</f>
        <v>0</v>
      </c>
      <c r="K472" s="97">
        <f>別紙2!AX325</f>
        <v>0</v>
      </c>
      <c r="L472" s="34"/>
      <c r="M472" s="34"/>
    </row>
    <row r="473" spans="1:13">
      <c r="A473" s="96" t="s">
        <v>583</v>
      </c>
      <c r="B473" s="97">
        <f>別紙2!AA326</f>
        <v>0</v>
      </c>
      <c r="C473" s="97">
        <f>別紙2!AG326</f>
        <v>0</v>
      </c>
      <c r="D473" s="97">
        <f>別紙2!AI326</f>
        <v>0</v>
      </c>
      <c r="E473" s="97">
        <f>別紙2!AK326</f>
        <v>0</v>
      </c>
      <c r="F473" s="97">
        <f>別紙2!AM326</f>
        <v>0</v>
      </c>
      <c r="G473" s="97">
        <f>別紙2!AQ326</f>
        <v>0</v>
      </c>
      <c r="H473" s="97">
        <f>別紙2!AS326</f>
        <v>0</v>
      </c>
      <c r="I473" s="97" t="str">
        <f>別紙2!AU326</f>
        <v>－</v>
      </c>
      <c r="J473" s="97">
        <f>別紙2!AV326</f>
        <v>0</v>
      </c>
      <c r="K473" s="97">
        <f>別紙2!AX326</f>
        <v>0</v>
      </c>
      <c r="L473" s="34"/>
      <c r="M473" s="34"/>
    </row>
    <row r="474" spans="1:13">
      <c r="A474" s="96" t="s">
        <v>584</v>
      </c>
      <c r="B474" s="97">
        <f>別紙2!AA327</f>
        <v>0</v>
      </c>
      <c r="C474" s="97">
        <f>別紙2!AG327</f>
        <v>0</v>
      </c>
      <c r="D474" s="97">
        <f>別紙2!AI327</f>
        <v>0</v>
      </c>
      <c r="E474" s="97">
        <f>別紙2!AK327</f>
        <v>0</v>
      </c>
      <c r="F474" s="97">
        <f>別紙2!AM327</f>
        <v>0</v>
      </c>
      <c r="G474" s="97">
        <f>別紙2!AQ327</f>
        <v>0</v>
      </c>
      <c r="H474" s="97">
        <f>別紙2!AS327</f>
        <v>0</v>
      </c>
      <c r="I474" s="97" t="str">
        <f>別紙2!AU327</f>
        <v>－</v>
      </c>
      <c r="J474" s="97">
        <f>別紙2!AV327</f>
        <v>0</v>
      </c>
      <c r="K474" s="97">
        <f>別紙2!AX327</f>
        <v>0</v>
      </c>
      <c r="L474" s="34"/>
      <c r="M474" s="34"/>
    </row>
    <row r="475" spans="1:13">
      <c r="A475" s="96" t="s">
        <v>585</v>
      </c>
      <c r="B475" s="97">
        <f>別紙2!AA328</f>
        <v>0</v>
      </c>
      <c r="C475" s="97">
        <f>別紙2!AG328</f>
        <v>0</v>
      </c>
      <c r="D475" s="97">
        <f>別紙2!AI328</f>
        <v>0</v>
      </c>
      <c r="E475" s="97">
        <f>別紙2!AK328</f>
        <v>0</v>
      </c>
      <c r="F475" s="97">
        <f>別紙2!AM328</f>
        <v>0</v>
      </c>
      <c r="G475" s="97">
        <f>別紙2!AQ328</f>
        <v>0</v>
      </c>
      <c r="H475" s="97">
        <f>別紙2!AS328</f>
        <v>0</v>
      </c>
      <c r="I475" s="97" t="str">
        <f>別紙2!AU328</f>
        <v>－</v>
      </c>
      <c r="J475" s="97">
        <f>別紙2!AV328</f>
        <v>0</v>
      </c>
      <c r="K475" s="97">
        <f>別紙2!AX328</f>
        <v>0</v>
      </c>
      <c r="L475" s="34"/>
      <c r="M475" s="34"/>
    </row>
    <row r="476" spans="1:13">
      <c r="A476" s="96" t="s">
        <v>586</v>
      </c>
      <c r="B476" s="98">
        <f>別紙2!BA322</f>
        <v>0</v>
      </c>
      <c r="C476" s="98">
        <f>別紙2!BG322</f>
        <v>0</v>
      </c>
      <c r="D476" s="98">
        <f>別紙2!BI322</f>
        <v>0</v>
      </c>
      <c r="E476" s="98">
        <f>別紙2!BK322</f>
        <v>0</v>
      </c>
      <c r="F476" s="98">
        <f>別紙2!BM322</f>
        <v>0</v>
      </c>
      <c r="G476" s="98">
        <f>別紙2!BQ322</f>
        <v>0</v>
      </c>
      <c r="H476" s="98">
        <f>別紙2!BS322</f>
        <v>0</v>
      </c>
      <c r="I476" s="98" t="str">
        <f>別紙2!BU322</f>
        <v>－</v>
      </c>
      <c r="J476" s="98">
        <f>別紙2!BV322</f>
        <v>0</v>
      </c>
      <c r="K476" s="98">
        <f>別紙2!BX322</f>
        <v>0</v>
      </c>
      <c r="L476" s="34"/>
      <c r="M476" s="34"/>
    </row>
    <row r="477" spans="1:13">
      <c r="A477" s="96" t="s">
        <v>587</v>
      </c>
      <c r="B477" s="98">
        <f>別紙2!BA323</f>
        <v>0</v>
      </c>
      <c r="C477" s="98">
        <f>別紙2!BG323</f>
        <v>0</v>
      </c>
      <c r="D477" s="98">
        <f>別紙2!BI323</f>
        <v>0</v>
      </c>
      <c r="E477" s="98">
        <f>別紙2!BK323</f>
        <v>0</v>
      </c>
      <c r="F477" s="98">
        <f>別紙2!BM323</f>
        <v>0</v>
      </c>
      <c r="G477" s="98">
        <f>別紙2!BQ323</f>
        <v>0</v>
      </c>
      <c r="H477" s="98">
        <f>別紙2!BS323</f>
        <v>0</v>
      </c>
      <c r="I477" s="98" t="str">
        <f>別紙2!BU323</f>
        <v>－</v>
      </c>
      <c r="J477" s="98">
        <f>別紙2!BV323</f>
        <v>0</v>
      </c>
      <c r="K477" s="98">
        <f>別紙2!BX323</f>
        <v>0</v>
      </c>
      <c r="L477" s="34"/>
      <c r="M477" s="34"/>
    </row>
    <row r="478" spans="1:13">
      <c r="A478" s="96" t="s">
        <v>588</v>
      </c>
      <c r="B478" s="98">
        <f>別紙2!BA324</f>
        <v>0</v>
      </c>
      <c r="C478" s="98">
        <f>別紙2!BG324</f>
        <v>0</v>
      </c>
      <c r="D478" s="98">
        <f>別紙2!BI324</f>
        <v>0</v>
      </c>
      <c r="E478" s="98">
        <f>別紙2!BK324</f>
        <v>0</v>
      </c>
      <c r="F478" s="98">
        <f>別紙2!BM324</f>
        <v>0</v>
      </c>
      <c r="G478" s="98">
        <f>別紙2!BQ324</f>
        <v>0</v>
      </c>
      <c r="H478" s="98">
        <f>別紙2!BS324</f>
        <v>0</v>
      </c>
      <c r="I478" s="98" t="str">
        <f>別紙2!BU324</f>
        <v>－</v>
      </c>
      <c r="J478" s="98">
        <f>別紙2!BV324</f>
        <v>0</v>
      </c>
      <c r="K478" s="98">
        <f>別紙2!BX324</f>
        <v>0</v>
      </c>
      <c r="L478" s="34"/>
      <c r="M478" s="34"/>
    </row>
    <row r="479" spans="1:13">
      <c r="A479" s="96" t="s">
        <v>589</v>
      </c>
      <c r="B479" s="98">
        <f>別紙2!BA325</f>
        <v>0</v>
      </c>
      <c r="C479" s="98">
        <f>別紙2!BG325</f>
        <v>0</v>
      </c>
      <c r="D479" s="98">
        <f>別紙2!BI325</f>
        <v>0</v>
      </c>
      <c r="E479" s="98">
        <f>別紙2!BK325</f>
        <v>0</v>
      </c>
      <c r="F479" s="98">
        <f>別紙2!BM325</f>
        <v>0</v>
      </c>
      <c r="G479" s="98">
        <f>別紙2!BQ325</f>
        <v>0</v>
      </c>
      <c r="H479" s="98">
        <f>別紙2!BS325</f>
        <v>0</v>
      </c>
      <c r="I479" s="98" t="str">
        <f>別紙2!BU325</f>
        <v>－</v>
      </c>
      <c r="J479" s="98">
        <f>別紙2!BV325</f>
        <v>0</v>
      </c>
      <c r="K479" s="98">
        <f>別紙2!BX325</f>
        <v>0</v>
      </c>
      <c r="L479" s="34"/>
      <c r="M479" s="34"/>
    </row>
    <row r="480" spans="1:13">
      <c r="A480" s="96" t="s">
        <v>590</v>
      </c>
      <c r="B480" s="98">
        <f>別紙2!BA326</f>
        <v>0</v>
      </c>
      <c r="C480" s="98">
        <f>別紙2!BG326</f>
        <v>0</v>
      </c>
      <c r="D480" s="98">
        <f>別紙2!BI326</f>
        <v>0</v>
      </c>
      <c r="E480" s="98">
        <f>別紙2!BK326</f>
        <v>0</v>
      </c>
      <c r="F480" s="98">
        <f>別紙2!BM326</f>
        <v>0</v>
      </c>
      <c r="G480" s="98">
        <f>別紙2!BQ326</f>
        <v>0</v>
      </c>
      <c r="H480" s="98">
        <f>別紙2!BS326</f>
        <v>0</v>
      </c>
      <c r="I480" s="98" t="str">
        <f>別紙2!BU326</f>
        <v>－</v>
      </c>
      <c r="J480" s="98">
        <f>別紙2!BV326</f>
        <v>0</v>
      </c>
      <c r="K480" s="98">
        <f>別紙2!BX326</f>
        <v>0</v>
      </c>
      <c r="L480" s="34"/>
      <c r="M480" s="34"/>
    </row>
    <row r="481" spans="1:13">
      <c r="A481" s="96" t="s">
        <v>591</v>
      </c>
      <c r="B481" s="98">
        <f>別紙2!BA327</f>
        <v>0</v>
      </c>
      <c r="C481" s="98">
        <f>別紙2!BG327</f>
        <v>0</v>
      </c>
      <c r="D481" s="98">
        <f>別紙2!BI327</f>
        <v>0</v>
      </c>
      <c r="E481" s="98">
        <f>別紙2!BK327</f>
        <v>0</v>
      </c>
      <c r="F481" s="98">
        <f>別紙2!BM327</f>
        <v>0</v>
      </c>
      <c r="G481" s="98">
        <f>別紙2!BQ327</f>
        <v>0</v>
      </c>
      <c r="H481" s="98">
        <f>別紙2!BS327</f>
        <v>0</v>
      </c>
      <c r="I481" s="98" t="str">
        <f>別紙2!BU327</f>
        <v>－</v>
      </c>
      <c r="J481" s="98">
        <f>別紙2!BV327</f>
        <v>0</v>
      </c>
      <c r="K481" s="98">
        <f>別紙2!BX327</f>
        <v>0</v>
      </c>
      <c r="L481" s="34"/>
      <c r="M481" s="34"/>
    </row>
    <row r="482" spans="1:13">
      <c r="A482" s="96" t="s">
        <v>592</v>
      </c>
      <c r="B482" s="98">
        <f>別紙2!BA328</f>
        <v>0</v>
      </c>
      <c r="C482" s="98">
        <f>別紙2!BG328</f>
        <v>0</v>
      </c>
      <c r="D482" s="98">
        <f>別紙2!BI328</f>
        <v>0</v>
      </c>
      <c r="E482" s="98">
        <f>別紙2!BK328</f>
        <v>0</v>
      </c>
      <c r="F482" s="98">
        <f>別紙2!BM328</f>
        <v>0</v>
      </c>
      <c r="G482" s="98">
        <f>別紙2!BQ328</f>
        <v>0</v>
      </c>
      <c r="H482" s="98">
        <f>別紙2!BS328</f>
        <v>0</v>
      </c>
      <c r="I482" s="98" t="str">
        <f>別紙2!BU328</f>
        <v>－</v>
      </c>
      <c r="J482" s="98">
        <f>別紙2!BV328</f>
        <v>0</v>
      </c>
      <c r="K482" s="98">
        <f>別紙2!BX328</f>
        <v>0</v>
      </c>
      <c r="L482" s="34"/>
      <c r="M482" s="34"/>
    </row>
    <row r="483" spans="1:13">
      <c r="A483" s="96" t="s">
        <v>593</v>
      </c>
      <c r="B483" s="97">
        <f>別紙2!AA331</f>
        <v>0</v>
      </c>
      <c r="C483" s="97">
        <f>別紙2!AG331</f>
        <v>0</v>
      </c>
      <c r="D483" s="97">
        <f>別紙2!AI331</f>
        <v>0</v>
      </c>
      <c r="E483" s="97">
        <f>別紙2!AK331</f>
        <v>0</v>
      </c>
      <c r="F483" s="97">
        <f>別紙2!AM331</f>
        <v>0</v>
      </c>
      <c r="G483" s="97">
        <f>別紙2!AQ331</f>
        <v>0</v>
      </c>
      <c r="H483" s="97">
        <f>別紙2!AS331</f>
        <v>0</v>
      </c>
      <c r="I483" s="97" t="str">
        <f>別紙2!AU331</f>
        <v>－</v>
      </c>
      <c r="J483" s="97">
        <f>別紙2!AV331</f>
        <v>0</v>
      </c>
      <c r="K483" s="97">
        <f>別紙2!AX331</f>
        <v>0</v>
      </c>
      <c r="L483" s="34"/>
      <c r="M483" s="34"/>
    </row>
    <row r="484" spans="1:13">
      <c r="A484" s="96" t="s">
        <v>594</v>
      </c>
      <c r="B484" s="97">
        <f>別紙2!AA332</f>
        <v>0</v>
      </c>
      <c r="C484" s="97">
        <f>別紙2!AG332</f>
        <v>0</v>
      </c>
      <c r="D484" s="97">
        <f>別紙2!AI332</f>
        <v>0</v>
      </c>
      <c r="E484" s="97">
        <f>別紙2!AK332</f>
        <v>0</v>
      </c>
      <c r="F484" s="97">
        <f>別紙2!AM332</f>
        <v>0</v>
      </c>
      <c r="G484" s="97">
        <f>別紙2!AQ332</f>
        <v>0</v>
      </c>
      <c r="H484" s="97">
        <f>別紙2!AS332</f>
        <v>0</v>
      </c>
      <c r="I484" s="97" t="str">
        <f>別紙2!AU332</f>
        <v>－</v>
      </c>
      <c r="J484" s="97">
        <f>別紙2!AV332</f>
        <v>0</v>
      </c>
      <c r="K484" s="97">
        <f>別紙2!AX332</f>
        <v>0</v>
      </c>
      <c r="L484" s="34"/>
      <c r="M484" s="34"/>
    </row>
    <row r="485" spans="1:13">
      <c r="A485" s="96" t="s">
        <v>595</v>
      </c>
      <c r="B485" s="97">
        <f>別紙2!AA333</f>
        <v>0</v>
      </c>
      <c r="C485" s="97">
        <f>別紙2!AG333</f>
        <v>0</v>
      </c>
      <c r="D485" s="97">
        <f>別紙2!AI333</f>
        <v>0</v>
      </c>
      <c r="E485" s="97">
        <f>別紙2!AK333</f>
        <v>0</v>
      </c>
      <c r="F485" s="97">
        <f>別紙2!AM333</f>
        <v>0</v>
      </c>
      <c r="G485" s="97">
        <f>別紙2!AQ333</f>
        <v>0</v>
      </c>
      <c r="H485" s="97">
        <f>別紙2!AS333</f>
        <v>0</v>
      </c>
      <c r="I485" s="97" t="str">
        <f>別紙2!AU333</f>
        <v>－</v>
      </c>
      <c r="J485" s="97">
        <f>別紙2!AV333</f>
        <v>0</v>
      </c>
      <c r="K485" s="97">
        <f>別紙2!AX333</f>
        <v>0</v>
      </c>
      <c r="L485" s="34"/>
      <c r="M485" s="34"/>
    </row>
    <row r="486" spans="1:13">
      <c r="A486" s="96" t="s">
        <v>596</v>
      </c>
      <c r="B486" s="97">
        <f>別紙2!AA334</f>
        <v>0</v>
      </c>
      <c r="C486" s="97">
        <f>別紙2!AG334</f>
        <v>0</v>
      </c>
      <c r="D486" s="97">
        <f>別紙2!AI334</f>
        <v>0</v>
      </c>
      <c r="E486" s="97">
        <f>別紙2!AK334</f>
        <v>0</v>
      </c>
      <c r="F486" s="97">
        <f>別紙2!AM334</f>
        <v>0</v>
      </c>
      <c r="G486" s="97">
        <f>別紙2!AQ334</f>
        <v>0</v>
      </c>
      <c r="H486" s="97">
        <f>別紙2!AS334</f>
        <v>0</v>
      </c>
      <c r="I486" s="97" t="str">
        <f>別紙2!AU334</f>
        <v>－</v>
      </c>
      <c r="J486" s="97">
        <f>別紙2!AV334</f>
        <v>0</v>
      </c>
      <c r="K486" s="97">
        <f>別紙2!AX334</f>
        <v>0</v>
      </c>
      <c r="L486" s="34"/>
      <c r="M486" s="34"/>
    </row>
    <row r="487" spans="1:13">
      <c r="A487" s="96" t="s">
        <v>597</v>
      </c>
      <c r="B487" s="97">
        <f>別紙2!AA335</f>
        <v>0</v>
      </c>
      <c r="C487" s="97">
        <f>別紙2!AG335</f>
        <v>0</v>
      </c>
      <c r="D487" s="97">
        <f>別紙2!AI335</f>
        <v>0</v>
      </c>
      <c r="E487" s="97">
        <f>別紙2!AK335</f>
        <v>0</v>
      </c>
      <c r="F487" s="97">
        <f>別紙2!AM335</f>
        <v>0</v>
      </c>
      <c r="G487" s="97">
        <f>別紙2!AQ335</f>
        <v>0</v>
      </c>
      <c r="H487" s="97">
        <f>別紙2!AS335</f>
        <v>0</v>
      </c>
      <c r="I487" s="97" t="str">
        <f>別紙2!AU335</f>
        <v>－</v>
      </c>
      <c r="J487" s="97">
        <f>別紙2!AV335</f>
        <v>0</v>
      </c>
      <c r="K487" s="97">
        <f>別紙2!AX335</f>
        <v>0</v>
      </c>
      <c r="L487" s="34"/>
      <c r="M487" s="34"/>
    </row>
    <row r="488" spans="1:13">
      <c r="A488" s="96" t="s">
        <v>598</v>
      </c>
      <c r="B488" s="97">
        <f>別紙2!AA336</f>
        <v>0</v>
      </c>
      <c r="C488" s="97">
        <f>別紙2!AG336</f>
        <v>0</v>
      </c>
      <c r="D488" s="97">
        <f>別紙2!AI336</f>
        <v>0</v>
      </c>
      <c r="E488" s="97">
        <f>別紙2!AK336</f>
        <v>0</v>
      </c>
      <c r="F488" s="97">
        <f>別紙2!AM336</f>
        <v>0</v>
      </c>
      <c r="G488" s="97">
        <f>別紙2!AQ336</f>
        <v>0</v>
      </c>
      <c r="H488" s="97">
        <f>別紙2!AS336</f>
        <v>0</v>
      </c>
      <c r="I488" s="97" t="str">
        <f>別紙2!AU336</f>
        <v>－</v>
      </c>
      <c r="J488" s="97">
        <f>別紙2!AV336</f>
        <v>0</v>
      </c>
      <c r="K488" s="97">
        <f>別紙2!AX336</f>
        <v>0</v>
      </c>
      <c r="L488" s="34"/>
      <c r="M488" s="34"/>
    </row>
    <row r="489" spans="1:13">
      <c r="A489" s="96" t="s">
        <v>599</v>
      </c>
      <c r="B489" s="98">
        <f>別紙2!BA330</f>
        <v>0</v>
      </c>
      <c r="C489" s="98">
        <f>別紙2!BG330</f>
        <v>0</v>
      </c>
      <c r="D489" s="98">
        <f>別紙2!BI330</f>
        <v>0</v>
      </c>
      <c r="E489" s="98">
        <f>別紙2!BK330</f>
        <v>0</v>
      </c>
      <c r="F489" s="98">
        <f>別紙2!BM330</f>
        <v>0</v>
      </c>
      <c r="G489" s="98">
        <f>別紙2!BQ330</f>
        <v>0</v>
      </c>
      <c r="H489" s="98">
        <f>別紙2!BS330</f>
        <v>0</v>
      </c>
      <c r="I489" s="98" t="str">
        <f>別紙2!BU330</f>
        <v>－</v>
      </c>
      <c r="J489" s="98">
        <f>別紙2!BV330</f>
        <v>0</v>
      </c>
      <c r="K489" s="98">
        <f>別紙2!BX330</f>
        <v>0</v>
      </c>
      <c r="L489" s="34"/>
      <c r="M489" s="34"/>
    </row>
    <row r="490" spans="1:13">
      <c r="A490" s="96" t="s">
        <v>600</v>
      </c>
      <c r="B490" s="98">
        <f>別紙2!BA331</f>
        <v>0</v>
      </c>
      <c r="C490" s="98">
        <f>別紙2!BG331</f>
        <v>0</v>
      </c>
      <c r="D490" s="98">
        <f>別紙2!BI331</f>
        <v>0</v>
      </c>
      <c r="E490" s="98">
        <f>別紙2!BK331</f>
        <v>0</v>
      </c>
      <c r="F490" s="98">
        <f>別紙2!BM331</f>
        <v>0</v>
      </c>
      <c r="G490" s="98">
        <f>別紙2!BQ331</f>
        <v>0</v>
      </c>
      <c r="H490" s="98">
        <f>別紙2!BS331</f>
        <v>0</v>
      </c>
      <c r="I490" s="98" t="str">
        <f>別紙2!BU331</f>
        <v>－</v>
      </c>
      <c r="J490" s="98">
        <f>別紙2!BV331</f>
        <v>0</v>
      </c>
      <c r="K490" s="98">
        <f>別紙2!BX331</f>
        <v>0</v>
      </c>
      <c r="L490" s="34"/>
      <c r="M490" s="34"/>
    </row>
    <row r="491" spans="1:13">
      <c r="A491" s="96" t="s">
        <v>601</v>
      </c>
      <c r="B491" s="98">
        <f>別紙2!BA332</f>
        <v>0</v>
      </c>
      <c r="C491" s="98">
        <f>別紙2!BG332</f>
        <v>0</v>
      </c>
      <c r="D491" s="98">
        <f>別紙2!BI332</f>
        <v>0</v>
      </c>
      <c r="E491" s="98">
        <f>別紙2!BK332</f>
        <v>0</v>
      </c>
      <c r="F491" s="98">
        <f>別紙2!BM332</f>
        <v>0</v>
      </c>
      <c r="G491" s="98">
        <f>別紙2!BQ332</f>
        <v>0</v>
      </c>
      <c r="H491" s="98">
        <f>別紙2!BS332</f>
        <v>0</v>
      </c>
      <c r="I491" s="98" t="str">
        <f>別紙2!BU332</f>
        <v>－</v>
      </c>
      <c r="J491" s="98">
        <f>別紙2!BV332</f>
        <v>0</v>
      </c>
      <c r="K491" s="98">
        <f>別紙2!BX332</f>
        <v>0</v>
      </c>
      <c r="L491" s="34"/>
      <c r="M491" s="34"/>
    </row>
    <row r="492" spans="1:13">
      <c r="A492" s="96" t="s">
        <v>602</v>
      </c>
      <c r="B492" s="98">
        <f>別紙2!BA333</f>
        <v>0</v>
      </c>
      <c r="C492" s="98">
        <f>別紙2!BG333</f>
        <v>0</v>
      </c>
      <c r="D492" s="98">
        <f>別紙2!BI333</f>
        <v>0</v>
      </c>
      <c r="E492" s="98">
        <f>別紙2!BK333</f>
        <v>0</v>
      </c>
      <c r="F492" s="98">
        <f>別紙2!BM333</f>
        <v>0</v>
      </c>
      <c r="G492" s="98">
        <f>別紙2!BQ333</f>
        <v>0</v>
      </c>
      <c r="H492" s="98">
        <f>別紙2!BS333</f>
        <v>0</v>
      </c>
      <c r="I492" s="98" t="str">
        <f>別紙2!BU333</f>
        <v>－</v>
      </c>
      <c r="J492" s="98">
        <f>別紙2!BV333</f>
        <v>0</v>
      </c>
      <c r="K492" s="98">
        <f>別紙2!BX333</f>
        <v>0</v>
      </c>
      <c r="L492" s="34"/>
      <c r="M492" s="34"/>
    </row>
    <row r="493" spans="1:13">
      <c r="A493" s="96" t="s">
        <v>603</v>
      </c>
      <c r="B493" s="98">
        <f>別紙2!BA334</f>
        <v>0</v>
      </c>
      <c r="C493" s="98">
        <f>別紙2!BG334</f>
        <v>0</v>
      </c>
      <c r="D493" s="98">
        <f>別紙2!BI334</f>
        <v>0</v>
      </c>
      <c r="E493" s="98">
        <f>別紙2!BK334</f>
        <v>0</v>
      </c>
      <c r="F493" s="98">
        <f>別紙2!BM334</f>
        <v>0</v>
      </c>
      <c r="G493" s="98">
        <f>別紙2!BQ334</f>
        <v>0</v>
      </c>
      <c r="H493" s="98">
        <f>別紙2!BS334</f>
        <v>0</v>
      </c>
      <c r="I493" s="98" t="str">
        <f>別紙2!BU334</f>
        <v>－</v>
      </c>
      <c r="J493" s="98">
        <f>別紙2!BV334</f>
        <v>0</v>
      </c>
      <c r="K493" s="98">
        <f>別紙2!BX334</f>
        <v>0</v>
      </c>
      <c r="L493" s="34"/>
      <c r="M493" s="34"/>
    </row>
    <row r="494" spans="1:13">
      <c r="A494" s="96" t="s">
        <v>604</v>
      </c>
      <c r="B494" s="98">
        <f>別紙2!BA335</f>
        <v>0</v>
      </c>
      <c r="C494" s="98">
        <f>別紙2!BG335</f>
        <v>0</v>
      </c>
      <c r="D494" s="98">
        <f>別紙2!BI335</f>
        <v>0</v>
      </c>
      <c r="E494" s="98">
        <f>別紙2!BK335</f>
        <v>0</v>
      </c>
      <c r="F494" s="98">
        <f>別紙2!BM335</f>
        <v>0</v>
      </c>
      <c r="G494" s="98">
        <f>別紙2!BQ335</f>
        <v>0</v>
      </c>
      <c r="H494" s="98">
        <f>別紙2!BS335</f>
        <v>0</v>
      </c>
      <c r="I494" s="98" t="str">
        <f>別紙2!BU335</f>
        <v>－</v>
      </c>
      <c r="J494" s="98">
        <f>別紙2!BV335</f>
        <v>0</v>
      </c>
      <c r="K494" s="98">
        <f>別紙2!BX335</f>
        <v>0</v>
      </c>
      <c r="L494" s="34"/>
      <c r="M494" s="34"/>
    </row>
    <row r="495" spans="1:13">
      <c r="A495" s="96" t="s">
        <v>605</v>
      </c>
      <c r="B495" s="98">
        <f>別紙2!BA336</f>
        <v>0</v>
      </c>
      <c r="C495" s="98">
        <f>別紙2!BG336</f>
        <v>0</v>
      </c>
      <c r="D495" s="98">
        <f>別紙2!BI336</f>
        <v>0</v>
      </c>
      <c r="E495" s="98">
        <f>別紙2!BK336</f>
        <v>0</v>
      </c>
      <c r="F495" s="98">
        <f>別紙2!BM336</f>
        <v>0</v>
      </c>
      <c r="G495" s="98">
        <f>別紙2!BQ336</f>
        <v>0</v>
      </c>
      <c r="H495" s="98">
        <f>別紙2!BS336</f>
        <v>0</v>
      </c>
      <c r="I495" s="98" t="str">
        <f>別紙2!BU336</f>
        <v>－</v>
      </c>
      <c r="J495" s="98">
        <f>別紙2!BV336</f>
        <v>0</v>
      </c>
      <c r="K495" s="98">
        <f>別紙2!BX336</f>
        <v>0</v>
      </c>
      <c r="L495" s="34"/>
      <c r="M495" s="34"/>
    </row>
    <row r="496" spans="1:13">
      <c r="A496" s="96" t="s">
        <v>606</v>
      </c>
      <c r="B496" s="97">
        <f>別紙2!AA339</f>
        <v>0</v>
      </c>
      <c r="C496" s="97">
        <f>別紙2!AG339</f>
        <v>0</v>
      </c>
      <c r="D496" s="97">
        <f>別紙2!AI339</f>
        <v>0</v>
      </c>
      <c r="E496" s="97">
        <f>別紙2!AK339</f>
        <v>0</v>
      </c>
      <c r="F496" s="97">
        <f>別紙2!AM339</f>
        <v>0</v>
      </c>
      <c r="G496" s="97">
        <f>別紙2!AQ339</f>
        <v>0</v>
      </c>
      <c r="H496" s="97">
        <f>別紙2!AS339</f>
        <v>0</v>
      </c>
      <c r="I496" s="97" t="str">
        <f>別紙2!AU339</f>
        <v>－</v>
      </c>
      <c r="J496" s="97">
        <f>別紙2!AV339</f>
        <v>0</v>
      </c>
      <c r="K496" s="97">
        <f>別紙2!AX339</f>
        <v>0</v>
      </c>
      <c r="L496" s="34"/>
      <c r="M496" s="34"/>
    </row>
    <row r="497" spans="1:13">
      <c r="A497" s="96" t="s">
        <v>607</v>
      </c>
      <c r="B497" s="97">
        <f>別紙2!AA340</f>
        <v>0</v>
      </c>
      <c r="C497" s="97">
        <f>別紙2!AG340</f>
        <v>0</v>
      </c>
      <c r="D497" s="97">
        <f>別紙2!AI340</f>
        <v>0</v>
      </c>
      <c r="E497" s="97">
        <f>別紙2!AK340</f>
        <v>0</v>
      </c>
      <c r="F497" s="97">
        <f>別紙2!AM340</f>
        <v>0</v>
      </c>
      <c r="G497" s="97">
        <f>別紙2!AQ340</f>
        <v>0</v>
      </c>
      <c r="H497" s="97">
        <f>別紙2!AS340</f>
        <v>0</v>
      </c>
      <c r="I497" s="97" t="str">
        <f>別紙2!AU340</f>
        <v>－</v>
      </c>
      <c r="J497" s="97">
        <f>別紙2!AV340</f>
        <v>0</v>
      </c>
      <c r="K497" s="97">
        <f>別紙2!AX340</f>
        <v>0</v>
      </c>
      <c r="L497" s="34"/>
      <c r="M497" s="34"/>
    </row>
    <row r="498" spans="1:13">
      <c r="A498" s="96" t="s">
        <v>608</v>
      </c>
      <c r="B498" s="97">
        <f>別紙2!AA341</f>
        <v>0</v>
      </c>
      <c r="C498" s="97">
        <f>別紙2!AG341</f>
        <v>0</v>
      </c>
      <c r="D498" s="97">
        <f>別紙2!AI341</f>
        <v>0</v>
      </c>
      <c r="E498" s="97">
        <f>別紙2!AK341</f>
        <v>0</v>
      </c>
      <c r="F498" s="97">
        <f>別紙2!AM341</f>
        <v>0</v>
      </c>
      <c r="G498" s="97">
        <f>別紙2!AQ341</f>
        <v>0</v>
      </c>
      <c r="H498" s="97">
        <f>別紙2!AS341</f>
        <v>0</v>
      </c>
      <c r="I498" s="97" t="str">
        <f>別紙2!AU341</f>
        <v>－</v>
      </c>
      <c r="J498" s="97">
        <f>別紙2!AV341</f>
        <v>0</v>
      </c>
      <c r="K498" s="97">
        <f>別紙2!AX341</f>
        <v>0</v>
      </c>
      <c r="L498" s="34"/>
      <c r="M498" s="34"/>
    </row>
    <row r="499" spans="1:13">
      <c r="A499" s="96" t="s">
        <v>609</v>
      </c>
      <c r="B499" s="97">
        <f>別紙2!AA342</f>
        <v>0</v>
      </c>
      <c r="C499" s="97">
        <f>別紙2!AG342</f>
        <v>0</v>
      </c>
      <c r="D499" s="97">
        <f>別紙2!AI342</f>
        <v>0</v>
      </c>
      <c r="E499" s="97">
        <f>別紙2!AK342</f>
        <v>0</v>
      </c>
      <c r="F499" s="97">
        <f>別紙2!AM342</f>
        <v>0</v>
      </c>
      <c r="G499" s="97">
        <f>別紙2!AQ342</f>
        <v>0</v>
      </c>
      <c r="H499" s="97">
        <f>別紙2!AS342</f>
        <v>0</v>
      </c>
      <c r="I499" s="97" t="str">
        <f>別紙2!AU342</f>
        <v>－</v>
      </c>
      <c r="J499" s="97">
        <f>別紙2!AV342</f>
        <v>0</v>
      </c>
      <c r="K499" s="97">
        <f>別紙2!AX342</f>
        <v>0</v>
      </c>
      <c r="L499" s="34"/>
      <c r="M499" s="34"/>
    </row>
    <row r="500" spans="1:13">
      <c r="A500" s="96" t="s">
        <v>610</v>
      </c>
      <c r="B500" s="97">
        <f>別紙2!AA343</f>
        <v>0</v>
      </c>
      <c r="C500" s="97">
        <f>別紙2!AG343</f>
        <v>0</v>
      </c>
      <c r="D500" s="97">
        <f>別紙2!AI343</f>
        <v>0</v>
      </c>
      <c r="E500" s="97">
        <f>別紙2!AK343</f>
        <v>0</v>
      </c>
      <c r="F500" s="97">
        <f>別紙2!AM343</f>
        <v>0</v>
      </c>
      <c r="G500" s="97">
        <f>別紙2!AQ343</f>
        <v>0</v>
      </c>
      <c r="H500" s="97">
        <f>別紙2!AS343</f>
        <v>0</v>
      </c>
      <c r="I500" s="97" t="str">
        <f>別紙2!AU343</f>
        <v>－</v>
      </c>
      <c r="J500" s="97">
        <f>別紙2!AV343</f>
        <v>0</v>
      </c>
      <c r="K500" s="97">
        <f>別紙2!AX343</f>
        <v>0</v>
      </c>
      <c r="L500" s="34"/>
      <c r="M500" s="34"/>
    </row>
    <row r="501" spans="1:13">
      <c r="A501" s="96" t="s">
        <v>611</v>
      </c>
      <c r="B501" s="97">
        <f>別紙2!AA344</f>
        <v>0</v>
      </c>
      <c r="C501" s="97">
        <f>別紙2!AG344</f>
        <v>0</v>
      </c>
      <c r="D501" s="97">
        <f>別紙2!AI344</f>
        <v>0</v>
      </c>
      <c r="E501" s="97">
        <f>別紙2!AK344</f>
        <v>0</v>
      </c>
      <c r="F501" s="97">
        <f>別紙2!AM344</f>
        <v>0</v>
      </c>
      <c r="G501" s="97">
        <f>別紙2!AQ344</f>
        <v>0</v>
      </c>
      <c r="H501" s="97">
        <f>別紙2!AS344</f>
        <v>0</v>
      </c>
      <c r="I501" s="97" t="str">
        <f>別紙2!AU344</f>
        <v>－</v>
      </c>
      <c r="J501" s="97">
        <f>別紙2!AV344</f>
        <v>0</v>
      </c>
      <c r="K501" s="97">
        <f>別紙2!AX344</f>
        <v>0</v>
      </c>
      <c r="L501" s="34"/>
      <c r="M501" s="34"/>
    </row>
    <row r="502" spans="1:13">
      <c r="A502" s="96" t="s">
        <v>612</v>
      </c>
      <c r="B502" s="98">
        <f>別紙2!BA338</f>
        <v>0</v>
      </c>
      <c r="C502" s="98">
        <f>別紙2!BG338</f>
        <v>0</v>
      </c>
      <c r="D502" s="98">
        <f>別紙2!BI338</f>
        <v>0</v>
      </c>
      <c r="E502" s="98">
        <f>別紙2!BK338</f>
        <v>0</v>
      </c>
      <c r="F502" s="98">
        <f>別紙2!BM338</f>
        <v>0</v>
      </c>
      <c r="G502" s="98">
        <f>別紙2!BQ338</f>
        <v>0</v>
      </c>
      <c r="H502" s="98">
        <f>別紙2!BS338</f>
        <v>0</v>
      </c>
      <c r="I502" s="98" t="str">
        <f>別紙2!BU338</f>
        <v>－</v>
      </c>
      <c r="J502" s="98">
        <f>別紙2!BV338</f>
        <v>0</v>
      </c>
      <c r="K502" s="98">
        <f>別紙2!BX338</f>
        <v>0</v>
      </c>
      <c r="L502" s="34"/>
      <c r="M502" s="34"/>
    </row>
    <row r="503" spans="1:13">
      <c r="A503" s="96" t="s">
        <v>613</v>
      </c>
      <c r="B503" s="98">
        <f>別紙2!BA339</f>
        <v>0</v>
      </c>
      <c r="C503" s="98">
        <f>別紙2!BG339</f>
        <v>0</v>
      </c>
      <c r="D503" s="98">
        <f>別紙2!BI339</f>
        <v>0</v>
      </c>
      <c r="E503" s="98">
        <f>別紙2!BK339</f>
        <v>0</v>
      </c>
      <c r="F503" s="98">
        <f>別紙2!BM339</f>
        <v>0</v>
      </c>
      <c r="G503" s="98">
        <f>別紙2!BQ339</f>
        <v>0</v>
      </c>
      <c r="H503" s="98">
        <f>別紙2!BS339</f>
        <v>0</v>
      </c>
      <c r="I503" s="98" t="str">
        <f>別紙2!BU339</f>
        <v>－</v>
      </c>
      <c r="J503" s="98">
        <f>別紙2!BV339</f>
        <v>0</v>
      </c>
      <c r="K503" s="98">
        <f>別紙2!BX339</f>
        <v>0</v>
      </c>
      <c r="L503" s="34"/>
      <c r="M503" s="34"/>
    </row>
    <row r="504" spans="1:13">
      <c r="A504" s="96" t="s">
        <v>614</v>
      </c>
      <c r="B504" s="98">
        <f>別紙2!BA340</f>
        <v>0</v>
      </c>
      <c r="C504" s="98">
        <f>別紙2!BG340</f>
        <v>0</v>
      </c>
      <c r="D504" s="98">
        <f>別紙2!BI340</f>
        <v>0</v>
      </c>
      <c r="E504" s="98">
        <f>別紙2!BK340</f>
        <v>0</v>
      </c>
      <c r="F504" s="98">
        <f>別紙2!BM340</f>
        <v>0</v>
      </c>
      <c r="G504" s="98">
        <f>別紙2!BQ340</f>
        <v>0</v>
      </c>
      <c r="H504" s="98">
        <f>別紙2!BS340</f>
        <v>0</v>
      </c>
      <c r="I504" s="98" t="str">
        <f>別紙2!BU340</f>
        <v>－</v>
      </c>
      <c r="J504" s="98">
        <f>別紙2!BV340</f>
        <v>0</v>
      </c>
      <c r="K504" s="98">
        <f>別紙2!BX340</f>
        <v>0</v>
      </c>
      <c r="L504" s="34"/>
      <c r="M504" s="34"/>
    </row>
    <row r="505" spans="1:13">
      <c r="A505" s="96" t="s">
        <v>615</v>
      </c>
      <c r="B505" s="98">
        <f>別紙2!BA341</f>
        <v>0</v>
      </c>
      <c r="C505" s="98">
        <f>別紙2!BG341</f>
        <v>0</v>
      </c>
      <c r="D505" s="98">
        <f>別紙2!BI341</f>
        <v>0</v>
      </c>
      <c r="E505" s="98">
        <f>別紙2!BK341</f>
        <v>0</v>
      </c>
      <c r="F505" s="98">
        <f>別紙2!BM341</f>
        <v>0</v>
      </c>
      <c r="G505" s="98">
        <f>別紙2!BQ341</f>
        <v>0</v>
      </c>
      <c r="H505" s="98">
        <f>別紙2!BS341</f>
        <v>0</v>
      </c>
      <c r="I505" s="98" t="str">
        <f>別紙2!BU341</f>
        <v>－</v>
      </c>
      <c r="J505" s="98">
        <f>別紙2!BV341</f>
        <v>0</v>
      </c>
      <c r="K505" s="98">
        <f>別紙2!BX341</f>
        <v>0</v>
      </c>
      <c r="L505" s="34"/>
      <c r="M505" s="34"/>
    </row>
    <row r="506" spans="1:13">
      <c r="A506" s="96" t="s">
        <v>616</v>
      </c>
      <c r="B506" s="98">
        <f>別紙2!BA342</f>
        <v>0</v>
      </c>
      <c r="C506" s="98">
        <f>別紙2!BG342</f>
        <v>0</v>
      </c>
      <c r="D506" s="98">
        <f>別紙2!BI342</f>
        <v>0</v>
      </c>
      <c r="E506" s="98">
        <f>別紙2!BK342</f>
        <v>0</v>
      </c>
      <c r="F506" s="98">
        <f>別紙2!BM342</f>
        <v>0</v>
      </c>
      <c r="G506" s="98">
        <f>別紙2!BQ342</f>
        <v>0</v>
      </c>
      <c r="H506" s="98">
        <f>別紙2!BS342</f>
        <v>0</v>
      </c>
      <c r="I506" s="98" t="str">
        <f>別紙2!BU342</f>
        <v>－</v>
      </c>
      <c r="J506" s="98">
        <f>別紙2!BV342</f>
        <v>0</v>
      </c>
      <c r="K506" s="98">
        <f>別紙2!BX342</f>
        <v>0</v>
      </c>
      <c r="L506" s="34"/>
      <c r="M506" s="34"/>
    </row>
    <row r="507" spans="1:13">
      <c r="A507" s="96" t="s">
        <v>617</v>
      </c>
      <c r="B507" s="98">
        <f>別紙2!BA343</f>
        <v>0</v>
      </c>
      <c r="C507" s="98">
        <f>別紙2!BG343</f>
        <v>0</v>
      </c>
      <c r="D507" s="98">
        <f>別紙2!BI343</f>
        <v>0</v>
      </c>
      <c r="E507" s="98">
        <f>別紙2!BK343</f>
        <v>0</v>
      </c>
      <c r="F507" s="98">
        <f>別紙2!BM343</f>
        <v>0</v>
      </c>
      <c r="G507" s="98">
        <f>別紙2!BQ343</f>
        <v>0</v>
      </c>
      <c r="H507" s="98">
        <f>別紙2!BS343</f>
        <v>0</v>
      </c>
      <c r="I507" s="98" t="str">
        <f>別紙2!BU343</f>
        <v>－</v>
      </c>
      <c r="J507" s="98">
        <f>別紙2!BV343</f>
        <v>0</v>
      </c>
      <c r="K507" s="98">
        <f>別紙2!BX343</f>
        <v>0</v>
      </c>
      <c r="L507" s="34"/>
      <c r="M507" s="34"/>
    </row>
    <row r="508" spans="1:13">
      <c r="A508" s="96" t="s">
        <v>618</v>
      </c>
      <c r="B508" s="98">
        <f>別紙2!BA344</f>
        <v>0</v>
      </c>
      <c r="C508" s="98">
        <f>別紙2!BG344</f>
        <v>0</v>
      </c>
      <c r="D508" s="98">
        <f>別紙2!BI344</f>
        <v>0</v>
      </c>
      <c r="E508" s="98">
        <f>別紙2!BK344</f>
        <v>0</v>
      </c>
      <c r="F508" s="98">
        <f>別紙2!BM344</f>
        <v>0</v>
      </c>
      <c r="G508" s="98">
        <f>別紙2!BQ344</f>
        <v>0</v>
      </c>
      <c r="H508" s="98">
        <f>別紙2!BS344</f>
        <v>0</v>
      </c>
      <c r="I508" s="98" t="str">
        <f>別紙2!BU344</f>
        <v>－</v>
      </c>
      <c r="J508" s="98">
        <f>別紙2!BV344</f>
        <v>0</v>
      </c>
      <c r="K508" s="98">
        <f>別紙2!BX344</f>
        <v>0</v>
      </c>
      <c r="L508" s="34"/>
      <c r="M508" s="34"/>
    </row>
    <row r="509" spans="1:13">
      <c r="A509" s="96" t="s">
        <v>619</v>
      </c>
      <c r="B509" s="97">
        <f>別紙2!AA347</f>
        <v>0</v>
      </c>
      <c r="C509" s="97">
        <f>別紙2!AG347</f>
        <v>0</v>
      </c>
      <c r="D509" s="97">
        <f>別紙2!AI347</f>
        <v>0</v>
      </c>
      <c r="E509" s="97">
        <f>別紙2!AK347</f>
        <v>0</v>
      </c>
      <c r="F509" s="97">
        <f>別紙2!AM347</f>
        <v>0</v>
      </c>
      <c r="G509" s="97">
        <f>別紙2!AQ347</f>
        <v>0</v>
      </c>
      <c r="H509" s="97">
        <f>別紙2!AS347</f>
        <v>0</v>
      </c>
      <c r="I509" s="97" t="str">
        <f>別紙2!AU347</f>
        <v>－</v>
      </c>
      <c r="J509" s="97">
        <f>別紙2!AV347</f>
        <v>0</v>
      </c>
      <c r="K509" s="97">
        <f>別紙2!AX347</f>
        <v>0</v>
      </c>
      <c r="L509" s="34"/>
      <c r="M509" s="34"/>
    </row>
    <row r="510" spans="1:13">
      <c r="A510" s="96" t="s">
        <v>620</v>
      </c>
      <c r="B510" s="97">
        <f>別紙2!AA348</f>
        <v>0</v>
      </c>
      <c r="C510" s="97">
        <f>別紙2!AG348</f>
        <v>0</v>
      </c>
      <c r="D510" s="97">
        <f>別紙2!AI348</f>
        <v>0</v>
      </c>
      <c r="E510" s="97">
        <f>別紙2!AK348</f>
        <v>0</v>
      </c>
      <c r="F510" s="97">
        <f>別紙2!AM348</f>
        <v>0</v>
      </c>
      <c r="G510" s="97">
        <f>別紙2!AQ348</f>
        <v>0</v>
      </c>
      <c r="H510" s="97">
        <f>別紙2!AS348</f>
        <v>0</v>
      </c>
      <c r="I510" s="97" t="str">
        <f>別紙2!AU348</f>
        <v>－</v>
      </c>
      <c r="J510" s="97">
        <f>別紙2!AV348</f>
        <v>0</v>
      </c>
      <c r="K510" s="97">
        <f>別紙2!AX348</f>
        <v>0</v>
      </c>
      <c r="L510" s="34"/>
      <c r="M510" s="34"/>
    </row>
    <row r="511" spans="1:13">
      <c r="A511" s="96" t="s">
        <v>621</v>
      </c>
      <c r="B511" s="97">
        <f>別紙2!AA349</f>
        <v>0</v>
      </c>
      <c r="C511" s="97">
        <f>別紙2!AG349</f>
        <v>0</v>
      </c>
      <c r="D511" s="97">
        <f>別紙2!AI349</f>
        <v>0</v>
      </c>
      <c r="E511" s="97">
        <f>別紙2!AK349</f>
        <v>0</v>
      </c>
      <c r="F511" s="97">
        <f>別紙2!AM349</f>
        <v>0</v>
      </c>
      <c r="G511" s="97">
        <f>別紙2!AQ349</f>
        <v>0</v>
      </c>
      <c r="H511" s="97">
        <f>別紙2!AS349</f>
        <v>0</v>
      </c>
      <c r="I511" s="97" t="str">
        <f>別紙2!AU349</f>
        <v>－</v>
      </c>
      <c r="J511" s="97">
        <f>別紙2!AV349</f>
        <v>0</v>
      </c>
      <c r="K511" s="97">
        <f>別紙2!AX349</f>
        <v>0</v>
      </c>
      <c r="L511" s="34"/>
      <c r="M511" s="34"/>
    </row>
    <row r="512" spans="1:13">
      <c r="A512" s="96" t="s">
        <v>622</v>
      </c>
      <c r="B512" s="97">
        <f>別紙2!AA350</f>
        <v>0</v>
      </c>
      <c r="C512" s="97">
        <f>別紙2!AG350</f>
        <v>0</v>
      </c>
      <c r="D512" s="97">
        <f>別紙2!AI350</f>
        <v>0</v>
      </c>
      <c r="E512" s="97">
        <f>別紙2!AK350</f>
        <v>0</v>
      </c>
      <c r="F512" s="97">
        <f>別紙2!AM350</f>
        <v>0</v>
      </c>
      <c r="G512" s="97">
        <f>別紙2!AQ350</f>
        <v>0</v>
      </c>
      <c r="H512" s="97">
        <f>別紙2!AS350</f>
        <v>0</v>
      </c>
      <c r="I512" s="97" t="str">
        <f>別紙2!AU350</f>
        <v>－</v>
      </c>
      <c r="J512" s="97">
        <f>別紙2!AV350</f>
        <v>0</v>
      </c>
      <c r="K512" s="97">
        <f>別紙2!AX350</f>
        <v>0</v>
      </c>
      <c r="L512" s="34"/>
      <c r="M512" s="34"/>
    </row>
    <row r="513" spans="1:13">
      <c r="A513" s="96" t="s">
        <v>623</v>
      </c>
      <c r="B513" s="97">
        <f>別紙2!AA351</f>
        <v>0</v>
      </c>
      <c r="C513" s="97">
        <f>別紙2!AG351</f>
        <v>0</v>
      </c>
      <c r="D513" s="97">
        <f>別紙2!AI351</f>
        <v>0</v>
      </c>
      <c r="E513" s="97">
        <f>別紙2!AK351</f>
        <v>0</v>
      </c>
      <c r="F513" s="97">
        <f>別紙2!AM351</f>
        <v>0</v>
      </c>
      <c r="G513" s="97">
        <f>別紙2!AQ351</f>
        <v>0</v>
      </c>
      <c r="H513" s="97">
        <f>別紙2!AS351</f>
        <v>0</v>
      </c>
      <c r="I513" s="97" t="str">
        <f>別紙2!AU351</f>
        <v>－</v>
      </c>
      <c r="J513" s="97">
        <f>別紙2!AV351</f>
        <v>0</v>
      </c>
      <c r="K513" s="97">
        <f>別紙2!AX351</f>
        <v>0</v>
      </c>
      <c r="L513" s="34"/>
      <c r="M513" s="34"/>
    </row>
    <row r="514" spans="1:13">
      <c r="A514" s="96" t="s">
        <v>624</v>
      </c>
      <c r="B514" s="97">
        <f>別紙2!AA352</f>
        <v>0</v>
      </c>
      <c r="C514" s="97">
        <f>別紙2!AG352</f>
        <v>0</v>
      </c>
      <c r="D514" s="97">
        <f>別紙2!AI352</f>
        <v>0</v>
      </c>
      <c r="E514" s="97">
        <f>別紙2!AK352</f>
        <v>0</v>
      </c>
      <c r="F514" s="97">
        <f>別紙2!AM352</f>
        <v>0</v>
      </c>
      <c r="G514" s="97">
        <f>別紙2!AQ352</f>
        <v>0</v>
      </c>
      <c r="H514" s="97">
        <f>別紙2!AS352</f>
        <v>0</v>
      </c>
      <c r="I514" s="97" t="str">
        <f>別紙2!AU352</f>
        <v>－</v>
      </c>
      <c r="J514" s="97">
        <f>別紙2!AV352</f>
        <v>0</v>
      </c>
      <c r="K514" s="97">
        <f>別紙2!AX352</f>
        <v>0</v>
      </c>
      <c r="L514" s="34"/>
      <c r="M514" s="34"/>
    </row>
    <row r="515" spans="1:13">
      <c r="A515" s="96" t="s">
        <v>625</v>
      </c>
      <c r="B515" s="98">
        <f>別紙2!BA346</f>
        <v>0</v>
      </c>
      <c r="C515" s="98">
        <f>別紙2!BG346</f>
        <v>0</v>
      </c>
      <c r="D515" s="98">
        <f>別紙2!BI346</f>
        <v>0</v>
      </c>
      <c r="E515" s="98">
        <f>別紙2!BK346</f>
        <v>0</v>
      </c>
      <c r="F515" s="98">
        <f>別紙2!BM346</f>
        <v>0</v>
      </c>
      <c r="G515" s="98">
        <f>別紙2!BQ346</f>
        <v>0</v>
      </c>
      <c r="H515" s="98">
        <f>別紙2!BS346</f>
        <v>0</v>
      </c>
      <c r="I515" s="98" t="str">
        <f>別紙2!BU346</f>
        <v>－</v>
      </c>
      <c r="J515" s="98">
        <f>別紙2!BV346</f>
        <v>0</v>
      </c>
      <c r="K515" s="98">
        <f>別紙2!BX346</f>
        <v>0</v>
      </c>
      <c r="L515" s="34"/>
      <c r="M515" s="34"/>
    </row>
    <row r="516" spans="1:13">
      <c r="A516" s="96" t="s">
        <v>626</v>
      </c>
      <c r="B516" s="98">
        <f>別紙2!BA347</f>
        <v>0</v>
      </c>
      <c r="C516" s="98">
        <f>別紙2!BG347</f>
        <v>0</v>
      </c>
      <c r="D516" s="98">
        <f>別紙2!BI347</f>
        <v>0</v>
      </c>
      <c r="E516" s="98">
        <f>別紙2!BK347</f>
        <v>0</v>
      </c>
      <c r="F516" s="98">
        <f>別紙2!BM347</f>
        <v>0</v>
      </c>
      <c r="G516" s="98">
        <f>別紙2!BQ347</f>
        <v>0</v>
      </c>
      <c r="H516" s="98">
        <f>別紙2!BS347</f>
        <v>0</v>
      </c>
      <c r="I516" s="98" t="str">
        <f>別紙2!BU347</f>
        <v>－</v>
      </c>
      <c r="J516" s="98">
        <f>別紙2!BV347</f>
        <v>0</v>
      </c>
      <c r="K516" s="98">
        <f>別紙2!BX347</f>
        <v>0</v>
      </c>
      <c r="L516" s="34"/>
      <c r="M516" s="34"/>
    </row>
    <row r="517" spans="1:13">
      <c r="A517" s="96" t="s">
        <v>627</v>
      </c>
      <c r="B517" s="98">
        <f>別紙2!BA348</f>
        <v>0</v>
      </c>
      <c r="C517" s="98">
        <f>別紙2!BG348</f>
        <v>0</v>
      </c>
      <c r="D517" s="98">
        <f>別紙2!BI348</f>
        <v>0</v>
      </c>
      <c r="E517" s="98">
        <f>別紙2!BK348</f>
        <v>0</v>
      </c>
      <c r="F517" s="98">
        <f>別紙2!BM348</f>
        <v>0</v>
      </c>
      <c r="G517" s="98">
        <f>別紙2!BQ348</f>
        <v>0</v>
      </c>
      <c r="H517" s="98">
        <f>別紙2!BS348</f>
        <v>0</v>
      </c>
      <c r="I517" s="98" t="str">
        <f>別紙2!BU348</f>
        <v>－</v>
      </c>
      <c r="J517" s="98">
        <f>別紙2!BV348</f>
        <v>0</v>
      </c>
      <c r="K517" s="98">
        <f>別紙2!BX348</f>
        <v>0</v>
      </c>
      <c r="L517" s="34"/>
      <c r="M517" s="34"/>
    </row>
    <row r="518" spans="1:13">
      <c r="A518" s="96" t="s">
        <v>628</v>
      </c>
      <c r="B518" s="98">
        <f>別紙2!BA349</f>
        <v>0</v>
      </c>
      <c r="C518" s="98">
        <f>別紙2!BG349</f>
        <v>0</v>
      </c>
      <c r="D518" s="98">
        <f>別紙2!BI349</f>
        <v>0</v>
      </c>
      <c r="E518" s="98">
        <f>別紙2!BK349</f>
        <v>0</v>
      </c>
      <c r="F518" s="98">
        <f>別紙2!BM349</f>
        <v>0</v>
      </c>
      <c r="G518" s="98">
        <f>別紙2!BQ349</f>
        <v>0</v>
      </c>
      <c r="H518" s="98">
        <f>別紙2!BS349</f>
        <v>0</v>
      </c>
      <c r="I518" s="98" t="str">
        <f>別紙2!BU349</f>
        <v>－</v>
      </c>
      <c r="J518" s="98">
        <f>別紙2!BV349</f>
        <v>0</v>
      </c>
      <c r="K518" s="98">
        <f>別紙2!BX349</f>
        <v>0</v>
      </c>
      <c r="L518" s="34"/>
      <c r="M518" s="34"/>
    </row>
    <row r="519" spans="1:13">
      <c r="A519" s="96" t="s">
        <v>629</v>
      </c>
      <c r="B519" s="98">
        <f>別紙2!BA350</f>
        <v>0</v>
      </c>
      <c r="C519" s="98">
        <f>別紙2!BG350</f>
        <v>0</v>
      </c>
      <c r="D519" s="98">
        <f>別紙2!BI350</f>
        <v>0</v>
      </c>
      <c r="E519" s="98">
        <f>別紙2!BK350</f>
        <v>0</v>
      </c>
      <c r="F519" s="98">
        <f>別紙2!BM350</f>
        <v>0</v>
      </c>
      <c r="G519" s="98">
        <f>別紙2!BQ350</f>
        <v>0</v>
      </c>
      <c r="H519" s="98">
        <f>別紙2!BS350</f>
        <v>0</v>
      </c>
      <c r="I519" s="98" t="str">
        <f>別紙2!BU350</f>
        <v>－</v>
      </c>
      <c r="J519" s="98">
        <f>別紙2!BV350</f>
        <v>0</v>
      </c>
      <c r="K519" s="98">
        <f>別紙2!BX350</f>
        <v>0</v>
      </c>
      <c r="L519" s="34"/>
      <c r="M519" s="34"/>
    </row>
    <row r="520" spans="1:13">
      <c r="A520" s="96" t="s">
        <v>630</v>
      </c>
      <c r="B520" s="98">
        <f>別紙2!BA351</f>
        <v>0</v>
      </c>
      <c r="C520" s="98">
        <f>別紙2!BG351</f>
        <v>0</v>
      </c>
      <c r="D520" s="98">
        <f>別紙2!BI351</f>
        <v>0</v>
      </c>
      <c r="E520" s="98">
        <f>別紙2!BK351</f>
        <v>0</v>
      </c>
      <c r="F520" s="98">
        <f>別紙2!BM351</f>
        <v>0</v>
      </c>
      <c r="G520" s="98">
        <f>別紙2!BQ351</f>
        <v>0</v>
      </c>
      <c r="H520" s="98">
        <f>別紙2!BS351</f>
        <v>0</v>
      </c>
      <c r="I520" s="98" t="str">
        <f>別紙2!BU351</f>
        <v>－</v>
      </c>
      <c r="J520" s="98">
        <f>別紙2!BV351</f>
        <v>0</v>
      </c>
      <c r="K520" s="98">
        <f>別紙2!BX351</f>
        <v>0</v>
      </c>
      <c r="L520" s="34"/>
      <c r="M520" s="34"/>
    </row>
    <row r="521" spans="1:13">
      <c r="A521" s="96" t="s">
        <v>631</v>
      </c>
      <c r="B521" s="98">
        <f>別紙2!BA352</f>
        <v>0</v>
      </c>
      <c r="C521" s="98">
        <f>別紙2!BG352</f>
        <v>0</v>
      </c>
      <c r="D521" s="98">
        <f>別紙2!BI352</f>
        <v>0</v>
      </c>
      <c r="E521" s="98">
        <f>別紙2!BK352</f>
        <v>0</v>
      </c>
      <c r="F521" s="98">
        <f>別紙2!BM352</f>
        <v>0</v>
      </c>
      <c r="G521" s="98">
        <f>別紙2!BQ352</f>
        <v>0</v>
      </c>
      <c r="H521" s="98">
        <f>別紙2!BS352</f>
        <v>0</v>
      </c>
      <c r="I521" s="98" t="str">
        <f>別紙2!BU352</f>
        <v>－</v>
      </c>
      <c r="J521" s="98">
        <f>別紙2!BV352</f>
        <v>0</v>
      </c>
      <c r="K521" s="98">
        <f>別紙2!BX352</f>
        <v>0</v>
      </c>
      <c r="L521" s="34"/>
      <c r="M521" s="34"/>
    </row>
  </sheetData>
  <sheetProtection algorithmName="SHA-512" hashValue="64gOUONx3liePTXTc2CUIh82y4Wb8iQ54FqaI39sRXgkqEG0kkP9mVb3g3oiLA3opwCm2245Bek6Yym04IZ56Q==" saltValue="vwSE3TPIqsjBTV9LFx2CtA==" spinCount="100000" sheet="1" objects="1" scenarios="1"/>
  <mergeCells count="2">
    <mergeCell ref="C1:E1"/>
    <mergeCell ref="G1:K1"/>
  </mergeCells>
  <phoneticPr fontId="1"/>
  <pageMargins left="0.70866141732283472" right="0.70866141732283472" top="0.74803149606299213" bottom="0.74803149606299213" header="0.31496062992125984" footer="0.31496062992125984"/>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2"/>
  <sheetViews>
    <sheetView zoomScale="85" zoomScaleNormal="85" workbookViewId="0">
      <selection activeCell="F12" sqref="F12"/>
    </sheetView>
  </sheetViews>
  <sheetFormatPr defaultRowHeight="18.75"/>
  <cols>
    <col min="1" max="1" width="18.5" customWidth="1"/>
    <col min="2" max="2" width="18.25" customWidth="1"/>
    <col min="3" max="3" width="22.125" customWidth="1"/>
    <col min="4" max="4" width="22.625" customWidth="1"/>
    <col min="5" max="5" width="24.25" customWidth="1"/>
    <col min="6" max="6" width="22.625" customWidth="1"/>
    <col min="7" max="7" width="16.75" customWidth="1"/>
    <col min="8" max="8" width="17.375" customWidth="1"/>
    <col min="9" max="9" width="28" customWidth="1"/>
  </cols>
  <sheetData>
    <row r="1" spans="1:9">
      <c r="A1" s="33" t="s">
        <v>16</v>
      </c>
      <c r="B1" s="33" t="s">
        <v>92</v>
      </c>
      <c r="C1" s="33" t="s">
        <v>93</v>
      </c>
      <c r="D1" s="33" t="s">
        <v>48</v>
      </c>
      <c r="E1" s="33" t="s">
        <v>19</v>
      </c>
      <c r="F1" s="33" t="s">
        <v>94</v>
      </c>
      <c r="G1" s="33" t="s">
        <v>95</v>
      </c>
      <c r="H1" s="33" t="s">
        <v>49</v>
      </c>
      <c r="I1" s="33" t="s">
        <v>96</v>
      </c>
    </row>
    <row r="2" spans="1:9">
      <c r="A2" s="33">
        <f>'様式第1、別紙1'!M17</f>
        <v>0</v>
      </c>
      <c r="B2" s="33">
        <f>'様式第1、別紙1'!M15</f>
        <v>0</v>
      </c>
      <c r="C2" s="33">
        <f>'様式第1、別紙1'!M19</f>
        <v>0</v>
      </c>
      <c r="D2" s="33">
        <f>'様式第1、別紙1'!AB19</f>
        <v>0</v>
      </c>
      <c r="E2" s="33" t="str">
        <f>'様式第1、別紙1'!G51&amp;'様式第1、別紙1'!H51&amp;'様式第1、別紙1'!I51&amp;'様式第1、別紙1'!J51</f>
        <v/>
      </c>
      <c r="F2" s="33" t="str">
        <f>'様式第1、別紙1'!G52&amp;'様式第1、別紙1'!H52&amp;'様式第1、別紙1'!I52&amp;'様式第1、別紙1'!J52</f>
        <v/>
      </c>
      <c r="G2" s="33">
        <f>'様式第1、別紙1'!G55</f>
        <v>0</v>
      </c>
      <c r="H2" s="33" t="str">
        <f>'様式第1、別紙1'!G56&amp;'様式第1、別紙1'!H56&amp;'様式第1、別紙1'!I56&amp;'様式第1、別紙1'!J56&amp;'様式第1、別紙1'!K56&amp;'様式第1、別紙1'!L56&amp;'様式第1、別紙1'!M56</f>
        <v/>
      </c>
      <c r="I2" s="33">
        <f>'様式第1、別紙1'!G57</f>
        <v>0</v>
      </c>
    </row>
  </sheetData>
  <sheetProtection algorithmName="SHA-512" hashValue="8eMwPTInmXqWRivgh7tvMCzM41ZkezkRHuyNVhWByZQJVBelkf+wLqQt+yx4poHv2PIsEBUosfOPdzoqoXgZsQ==" saltValue="tOZyO/Ycw4grbt+NfgUlIQ==" spinCount="100000" sheet="1" objects="1" scenarios="1"/>
  <phoneticPr fontId="1"/>
  <pageMargins left="0.70866141732283472" right="0.70866141732283472" top="0.74803149606299213" bottom="0.74803149606299213" header="0.31496062992125984" footer="0.31496062992125984"/>
  <pageSetup paperSize="9" scale="7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3"/>
  <sheetViews>
    <sheetView workbookViewId="0">
      <selection activeCell="W9" sqref="W9"/>
    </sheetView>
  </sheetViews>
  <sheetFormatPr defaultColWidth="9.25" defaultRowHeight="18.75"/>
  <cols>
    <col min="1" max="1" width="11" bestFit="1" customWidth="1"/>
    <col min="2" max="2" width="9" bestFit="1" customWidth="1"/>
    <col min="3" max="3" width="13" bestFit="1" customWidth="1"/>
    <col min="4" max="4" width="21.375" bestFit="1" customWidth="1"/>
    <col min="5" max="5" width="11" bestFit="1" customWidth="1"/>
    <col min="6" max="6" width="9" bestFit="1" customWidth="1"/>
    <col min="7" max="7" width="15.125" bestFit="1" customWidth="1"/>
    <col min="8" max="8" width="11" bestFit="1" customWidth="1"/>
    <col min="9" max="10" width="9.125" customWidth="1"/>
    <col min="11" max="11" width="14.875" bestFit="1" customWidth="1"/>
    <col min="12" max="12" width="7.125" bestFit="1" customWidth="1"/>
    <col min="13" max="13" width="19" bestFit="1" customWidth="1"/>
    <col min="14" max="14" width="11" bestFit="1" customWidth="1"/>
    <col min="15" max="15" width="14.875" bestFit="1" customWidth="1"/>
    <col min="16" max="16" width="15.375" customWidth="1"/>
    <col min="17" max="17" width="15.125" bestFit="1" customWidth="1"/>
    <col min="18" max="19" width="13" bestFit="1" customWidth="1"/>
    <col min="20" max="20" width="25.5" bestFit="1" customWidth="1"/>
    <col min="21" max="22" width="15.125" bestFit="1" customWidth="1"/>
    <col min="23" max="23" width="9" bestFit="1" customWidth="1"/>
    <col min="24" max="24" width="19" bestFit="1" customWidth="1"/>
    <col min="25" max="25" width="15.125" bestFit="1" customWidth="1"/>
  </cols>
  <sheetData>
    <row r="1" spans="1:25">
      <c r="A1" s="34"/>
      <c r="B1" s="34" t="s">
        <v>637</v>
      </c>
      <c r="C1" s="34" t="s">
        <v>637</v>
      </c>
      <c r="D1" s="34" t="s">
        <v>637</v>
      </c>
      <c r="E1" s="34" t="s">
        <v>637</v>
      </c>
      <c r="F1" s="34"/>
      <c r="G1" s="34"/>
      <c r="H1" s="34" t="s">
        <v>637</v>
      </c>
      <c r="I1" s="34"/>
      <c r="J1" s="34"/>
      <c r="K1" s="34"/>
      <c r="L1" s="34"/>
      <c r="M1" s="34" t="s">
        <v>637</v>
      </c>
      <c r="N1" s="34" t="s">
        <v>637</v>
      </c>
      <c r="O1" s="34"/>
      <c r="P1" s="34"/>
      <c r="Q1" s="34"/>
      <c r="R1" s="34"/>
      <c r="S1" s="34"/>
      <c r="T1" s="34"/>
      <c r="U1" s="34"/>
      <c r="V1" s="34"/>
      <c r="W1" s="34"/>
      <c r="X1" s="34"/>
      <c r="Y1" s="34"/>
    </row>
    <row r="2" spans="1:25">
      <c r="A2" s="34" t="s">
        <v>662</v>
      </c>
      <c r="B2" s="34" t="s">
        <v>638</v>
      </c>
      <c r="C2" s="34" t="s">
        <v>639</v>
      </c>
      <c r="D2" s="34" t="s">
        <v>640</v>
      </c>
      <c r="E2" s="34" t="s">
        <v>641</v>
      </c>
      <c r="F2" s="34" t="s">
        <v>642</v>
      </c>
      <c r="G2" s="34" t="s">
        <v>643</v>
      </c>
      <c r="H2" s="34" t="s">
        <v>644</v>
      </c>
      <c r="I2" s="34" t="s">
        <v>645</v>
      </c>
      <c r="J2" s="34" t="s">
        <v>646</v>
      </c>
      <c r="K2" s="34" t="s">
        <v>647</v>
      </c>
      <c r="L2" s="34" t="s">
        <v>648</v>
      </c>
      <c r="M2" s="34" t="s">
        <v>649</v>
      </c>
      <c r="N2" s="34" t="s">
        <v>650</v>
      </c>
      <c r="O2" s="34" t="s">
        <v>651</v>
      </c>
      <c r="P2" s="34" t="s">
        <v>652</v>
      </c>
      <c r="Q2" s="34" t="s">
        <v>653</v>
      </c>
      <c r="R2" s="34" t="s">
        <v>654</v>
      </c>
      <c r="S2" s="34" t="s">
        <v>655</v>
      </c>
      <c r="T2" s="34" t="s">
        <v>656</v>
      </c>
      <c r="U2" s="34" t="s">
        <v>657</v>
      </c>
      <c r="V2" s="34" t="s">
        <v>658</v>
      </c>
      <c r="W2" s="34" t="s">
        <v>49</v>
      </c>
      <c r="X2" s="34" t="s">
        <v>659</v>
      </c>
      <c r="Y2" s="34" t="s">
        <v>660</v>
      </c>
    </row>
    <row r="3" spans="1:25">
      <c r="A3" s="19"/>
      <c r="B3" s="19">
        <v>1</v>
      </c>
      <c r="C3" s="19">
        <f>'様式第1、別紙1'!Q22</f>
        <v>0</v>
      </c>
      <c r="D3" s="19">
        <v>1</v>
      </c>
      <c r="E3" s="19">
        <v>48100</v>
      </c>
      <c r="F3" s="19"/>
      <c r="G3" s="19"/>
      <c r="H3" s="19"/>
      <c r="I3" s="19"/>
      <c r="J3" s="19"/>
      <c r="K3" s="19"/>
      <c r="L3" s="19"/>
      <c r="M3" s="19">
        <f>'様式第1、別紙1'!P14</f>
        <v>0</v>
      </c>
      <c r="N3" s="19">
        <f>'様式第1、別紙1'!M15</f>
        <v>0</v>
      </c>
      <c r="O3" s="19" t="str">
        <f>'様式第1、別紙1'!N18&amp;'様式第1、別紙1'!AC18</f>
        <v/>
      </c>
      <c r="P3" s="19" t="str">
        <f>'様式第1、別紙1'!M19&amp;'様式第1、別紙1'!AB19</f>
        <v/>
      </c>
      <c r="Q3" s="19">
        <v>2</v>
      </c>
      <c r="R3" s="19"/>
      <c r="S3" s="19">
        <v>1</v>
      </c>
      <c r="T3" s="19" t="s">
        <v>661</v>
      </c>
      <c r="U3" s="19" t="str">
        <f>'様式第1、別紙1'!G51&amp;'様式第1、別紙1'!H51&amp;'様式第1、別紙1'!I51&amp;'様式第1、別紙1'!J51&amp;'様式第1、別紙1'!G52&amp;'様式第1、別紙1'!H52&amp;'様式第1、別紙1'!I52</f>
        <v/>
      </c>
      <c r="V3" s="19">
        <f>'様式第1、別紙1'!G55</f>
        <v>0</v>
      </c>
      <c r="W3" s="19" t="str">
        <f>'様式第1、別紙1'!G56&amp;'様式第1、別紙1'!H56&amp;'様式第1、別紙1'!I56&amp;'様式第1、別紙1'!J56&amp;'様式第1、別紙1'!K56&amp;'様式第1、別紙1'!L56&amp;'様式第1、別紙1'!M56</f>
        <v/>
      </c>
      <c r="X3" s="19">
        <f>'様式第1、別紙1'!G57</f>
        <v>0</v>
      </c>
      <c r="Y3" s="19"/>
    </row>
  </sheetData>
  <sheetProtection algorithmName="SHA-512" hashValue="MIGYUrDhE/F/inPRL/KVpD7o1RtOsHL9b8fH8ZMpCAD0iJBmVeO605ULMiFh87nRNx7cPLXdJlZUyI8GV2cM+g==" saltValue="V9kTjhxZP7Vjtx6fikUIzA==" spinCount="100000" sheet="1" objects="1" scenarios="1"/>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様式第1、別紙1</vt:lpstr>
      <vt:lpstr>別紙2</vt:lpstr>
      <vt:lpstr>テーブル</vt:lpstr>
      <vt:lpstr>車両情報（転記用）</vt:lpstr>
      <vt:lpstr>申請者・口座情報（転記用）</vt:lpstr>
      <vt:lpstr>支払管理用</vt:lpstr>
      <vt:lpstr>別紙2!Print_Area</vt:lpstr>
      <vt:lpstr>'様式第1、別紙1'!Print_Area</vt:lpstr>
      <vt:lpstr>その他</vt:lpstr>
      <vt:lpstr>常勤換算</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鵜飼知哉</dc:creator>
  <cp:lastModifiedBy>matsuchan</cp:lastModifiedBy>
  <cp:lastPrinted>2022-01-07T02:17:16Z</cp:lastPrinted>
  <dcterms:created xsi:type="dcterms:W3CDTF">2015-06-05T18:19:34Z</dcterms:created>
  <dcterms:modified xsi:type="dcterms:W3CDTF">2022-01-13T05:31:47Z</dcterms:modified>
</cp:coreProperties>
</file>